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S\Jednostki\JP_2021\3020.BUDZET-OBYWATELSKI\"/>
    </mc:Choice>
  </mc:AlternateContent>
  <bookViews>
    <workbookView xWindow="-120" yWindow="-120" windowWidth="29040" windowHeight="15840"/>
  </bookViews>
  <sheets>
    <sheet name="POZYTYWNE-ogólnom" sheetId="1" r:id="rId1"/>
    <sheet name="POZYTYWNE-os-soł"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2" l="1"/>
  <c r="F54" i="2"/>
</calcChain>
</file>

<file path=xl/sharedStrings.xml><?xml version="1.0" encoding="utf-8"?>
<sst xmlns="http://schemas.openxmlformats.org/spreadsheetml/2006/main" count="232" uniqueCount="191">
  <si>
    <t>LP</t>
  </si>
  <si>
    <t>SYGNATURA</t>
  </si>
  <si>
    <t>NAZWA ZADANIA</t>
  </si>
  <si>
    <t>OPIS PROJEKTU</t>
  </si>
  <si>
    <t>LOKALIZACJA</t>
  </si>
  <si>
    <t xml:space="preserve">KOSZT </t>
  </si>
  <si>
    <t>1.</t>
  </si>
  <si>
    <t>2.</t>
  </si>
  <si>
    <t>3.</t>
  </si>
  <si>
    <t>4.</t>
  </si>
  <si>
    <t>5.</t>
  </si>
  <si>
    <t>6.</t>
  </si>
  <si>
    <t>7.</t>
  </si>
  <si>
    <t>8.</t>
  </si>
  <si>
    <t>9.</t>
  </si>
  <si>
    <t>10.</t>
  </si>
  <si>
    <t>11.</t>
  </si>
  <si>
    <t>12.</t>
  </si>
  <si>
    <t>13.</t>
  </si>
  <si>
    <t>14.</t>
  </si>
  <si>
    <t>15.</t>
  </si>
  <si>
    <t>DS.3020.2.00003.2021</t>
  </si>
  <si>
    <t>Budowa boiska wielofunkcyjnego przy SP 18</t>
  </si>
  <si>
    <t>OSIEDLE ARKI BOŻKA</t>
  </si>
  <si>
    <t>DS.3020.3.00028.2021</t>
  </si>
  <si>
    <t>Skok do przodu dla osiedla Arki Bożka</t>
  </si>
  <si>
    <t>OSIEDLE BARBARY</t>
  </si>
  <si>
    <t>DS.3020.3.00055.2021</t>
  </si>
  <si>
    <t>Park trampolin ziemnych</t>
  </si>
  <si>
    <t>OSIEDLE BOGOCZOWIEC</t>
  </si>
  <si>
    <t>DS.3020.3.00004.2021</t>
  </si>
  <si>
    <t>Remont chodnika przy ul. Bogoczowiec i wykonanie dwóch miejsc postojowych.</t>
  </si>
  <si>
    <t>ul. Bogoczowiec - działki o numerach: 2960/39, 2962/39, 2991/39</t>
  </si>
  <si>
    <t>DS.3020.3.00040.2021</t>
  </si>
  <si>
    <t>OSIEDLE CHROBREGO</t>
  </si>
  <si>
    <t>Zielona klasa</t>
  </si>
  <si>
    <t>DS.3020.3.00024.2021</t>
  </si>
  <si>
    <t>Outdoor gym</t>
  </si>
  <si>
    <t>OSIEDLE GWARKÓW</t>
  </si>
  <si>
    <t>OSIEDLE JASTRZĘBIE GÓRNE I DOLNE</t>
  </si>
  <si>
    <t>OSIEDLE MORCINKA</t>
  </si>
  <si>
    <t>DS.3020.3.00002.2021</t>
  </si>
  <si>
    <t>Poćwicz na Morcinku - rozbudowa i modernizacja parku STREET WORKOUT przy ul. Krakowskiej</t>
  </si>
  <si>
    <t>teren działki nr 437/26 ul. Krakowska</t>
  </si>
  <si>
    <t>OSIEDLE PIONIERÓW</t>
  </si>
  <si>
    <t>DS.3020.3.00025.2021</t>
  </si>
  <si>
    <t>DS.3020.3.00039.2021</t>
  </si>
  <si>
    <t>TOR treningowy OCR &amp; Ninja \ Małpi Gaj</t>
  </si>
  <si>
    <t>OSIEDLE STASZICA</t>
  </si>
  <si>
    <t>DS.3020.3.00010.2021</t>
  </si>
  <si>
    <t>DS.3020.3.00060.2021</t>
  </si>
  <si>
    <t>Remont chodnika i zabudowa ławek.</t>
  </si>
  <si>
    <t>Zakup i montaż 8 szt. ławek na terenie III LO</t>
  </si>
  <si>
    <t>ul. Wrocławska 6, działka nr 377/2</t>
  </si>
  <si>
    <t>DS.3020.3.00063.2021</t>
  </si>
  <si>
    <t>Remont odcinka ul. Stokrotek</t>
  </si>
  <si>
    <t>OSIEDLE TUWIMA</t>
  </si>
  <si>
    <t>OSIEDLE ZDRÓJ</t>
  </si>
  <si>
    <t>DS.3020.3.00059.2021</t>
  </si>
  <si>
    <t>OSIEDLE ZOFIÓWKA</t>
  </si>
  <si>
    <t>DS.3020.3.00051.2021</t>
  </si>
  <si>
    <t>Remont chodników</t>
  </si>
  <si>
    <t>SOŁECTWO BORYNIA</t>
  </si>
  <si>
    <t>DS.3020.3.00005.2021</t>
  </si>
  <si>
    <t>SOŁECTWO BZIE</t>
  </si>
  <si>
    <t>DS.3020.3.00067.2021</t>
  </si>
  <si>
    <t>Sprawnościowy plac zabaw</t>
  </si>
  <si>
    <t>DS.3020.3.00007.2021</t>
  </si>
  <si>
    <t>SOŁECTWO MOSZCZENICA</t>
  </si>
  <si>
    <t>Wykonanie asfaltu na drodze gminnej</t>
  </si>
  <si>
    <t>SOŁECTWO SKRZECZKOWICE</t>
  </si>
  <si>
    <t>SOŁECTWO RUPTAWA-CISÓWKA</t>
  </si>
  <si>
    <t>DS.3020.3.00026.2021</t>
  </si>
  <si>
    <t>DS.3020.3.00064.2021</t>
  </si>
  <si>
    <t>Oświetlenie ul. Hugona Kołłątaja (16f do 67)</t>
  </si>
  <si>
    <t>ul. Kołłątaja</t>
  </si>
  <si>
    <t>DS.3020.3.00006.2021</t>
  </si>
  <si>
    <t>SOŁECTWO SZEROKA</t>
  </si>
  <si>
    <t>DS.3020.3.00030.2021</t>
  </si>
  <si>
    <t>Budowa oświetlenia ul. Henryka Sławika - odcinek do boiska</t>
  </si>
  <si>
    <t>DS.3020.3.00031.2021</t>
  </si>
  <si>
    <t>DS.3020.3.00032.2021</t>
  </si>
  <si>
    <t>Budowa oświetlenia ul. Gagarina od nr 71f - 77c</t>
  </si>
  <si>
    <t>DS.3020.3.00035.2021</t>
  </si>
  <si>
    <t>Zakup oraz zabudowa tablic informacyjnych z nazwą ulicy i numerami domów</t>
  </si>
  <si>
    <t>ul. Henryka Sławika - odcinek do boiska</t>
  </si>
  <si>
    <t>OSIEDLE PRZYJAŹŃ</t>
  </si>
  <si>
    <t>SZACUNKOWA WYCENA PROJEKTU</t>
  </si>
  <si>
    <t>OPIS  I UZASADNIENIE REALIZACJI PROJEKTU</t>
  </si>
  <si>
    <t>Projekt zadania polega na wybudowaniu boiska wielofunkcyjnego o wymiarach 22x44 obejmującego wybudowane w 2016 r. boisko do koszykówki, teren zielony i istniejące boisko asfaltowe. Należy wykonać prace rozbiórkowe starego boiska, prace ziemne na zieleni, miejscowe odwodnienie, podbudowę oraz nawierzchnię analogicznie do istniejącego boiska, wykonanie piłkochwytów. Zadanie będzie realizowane zgodnie z projektem "Budowa kompleksu boisk sportowych wraz z pozostałym zagospodarowaniem terenu SP nr 18". Jeżeli pozostaną środki, wykorzystać na zagospodarowanie terenu. Obecne boisko do piłki ręcznej i nożnej jest asfaltowe, spękane. Wykonanie nowego wielofunkcyjnego boiska to zapewnienie bezpieczeństwa grającym dzieciom i młodzieży. Zadanie ma na celu aktywację lokalnej społeczności, w tak ważnym aspekcie jak zdrowie, kultura fizyczna i rodzinne spędzanie wolnego czasu.</t>
  </si>
  <si>
    <t>Rozbudowa i modernizacja parktu STREET WORKOUT zwiększy atrakcynjnosc istniejacego parku. Przedmiotowy projekt ma na celu aktywizjację lokalnej społeczności tak waznych aspektach jak zdrowie, kultura fizyczna, rodzinne spędzanie wolnego czasu. Głównym założeniem jest dążenie do aktywnego, zdrowego trybu zycia młodziezy i dorosłych. realziacja projektu umozliwi rozbudowę istnijącego już małego parku przy ul. Krakowskiej. Główne zadania z nim związnae to zakup oraz montaz koejanych urządzeń, ławki z ładowarką usb oraz wykonanie nawierzchni z mat przerostowych. Na placu ćwiczeń STREET WORKOUT przebywać będą mogli wszyscy meiszkańcy, którzy interesują się tym rodzajem aktywności fizycznej oraz rozrywki. Głównymi jednak beneficjentami tej inwestycji będą młodzi ludzie propagujący i utorzsamiający się ze street workout. Na terenie os. Morcinka zamieszkuje ok. 3700 osób. w ostatnich latach widoczny jest wzrost zainteresowania aktywnością fizyczną streekt workout. Jest ich juz co raz więcej w Jastrzębiu-Zdroju bo to bardzo nośna i popularna idea. Niestety te kilka urządzeń jest niewystarczające na co zwracaja uwagę korzystający z tych urządzeń. Niniejszy projekt będzie służył do wykonywania ćwiczeń z ciężarem własnego ciała (podciągania, pompki, pompki na poręczach) oraz wykonywaniu ćwiczeń gimnastycznych. Dzieci i młodziez dzięki tej infrastrukturze będą miały mniej problemów zwiaznych z kręgosłuipem, będą wzmaciać swoje ciało. Wśród młodzieży stanowczo porawi się kreatywność i umiejętność pracy w zespole.</t>
  </si>
  <si>
    <t>Zadanie zakłada: 1. Remont chodnika o szerokości 2m z wymianą powierzchni z płyt betonowych na kostkę brukową oraz wymiana podbudowy. 2. Przedłużenie parkingu poprzez wykonanie dwóch miejsc postojowych. Chodnik w stanie złym zagrażający bezpieczeństwu pieszych i zwiększenie ilości miejsc postojowych. Korzystać z wykonanej inwestycji będą mieszkańcy os. Bogoczowiec udający się do pracy, dzieci do szkoły itp. Natomiast zwiększenie miejsc postojowych poprawi komfort parkowania.</t>
  </si>
  <si>
    <t xml:space="preserve">Wymiana nawierzchni asfaltowej wraz z podbudową. Zniszczona nawierzchnia z licznymi wyrwami i spękaniami zagraża bezpieczeństwu mieszkańców poruszających się tą ulicą pieszo, rowerami i pojazdami mechanicznymi. </t>
  </si>
  <si>
    <t xml:space="preserve">ul. Myśliwska </t>
  </si>
  <si>
    <t xml:space="preserve">ul. Pogodna </t>
  </si>
  <si>
    <t>Wykonanie asfaltu na drodze nr 1242; długość 150m. Wnioskuje się o wykonanie asfaltu na wymienionej drodze. Zły stan techniczny drogi (dziury, wyrwy, błoto) zagraża bezpieczeństwu pieszych. Doraźne działania mieszkańców nie załatwiają sprawy. Kamienie oraz resztki kruszywa podczas deszczu blokują spływ wody do rowu, tworząc zatory i podtopienia. Realizacja tego przedsięwzięcia poprawi warunki życia i bezpieczeństwa mieszkańców, jak i ekologii.</t>
  </si>
  <si>
    <t>Celem zadania jest wymiana starych płyt chodnikowych na kostkę polbruk, wymianę krawężnika i instalację dwóch dodatkowych ławek. Zaproponowany remont chodnika przyczyni się do poprawy stanu technicznego infrastruktury na osiedlu, ułatwi korzystanie z infrastruktury miejskiej, zwiększy komfort poruszania się pieszych, jak również poprawi walory estetyczne miejsca.</t>
  </si>
  <si>
    <t>DS.3020.3.00023.2021</t>
  </si>
  <si>
    <t>Montaż i instalacja (oraz obsługa) monitoringu boiska w jarze pomiędzy ul. Moniuszki i Kopernika na os. Przyjaźń</t>
  </si>
  <si>
    <t>Proponuje się w ramach środków z budżetu obywatelskiego montaż monitoringu w jarze pomiędzy ulicami Moniuszki i Kopernika na os. Przyjaźń. Monitoring swym zasięgiem będzie obejmował boisko. Proponuje się montaż 4 kamer z rejestratorem na miejscu przy słupie z oświetlenia boiska. Rejestrator bez podglądu zdalnego z możliwością zgrania materiału na miejscu. Proponuje się kamery o zasięgu maksymalnym (360 stopni). W razie możliwości (lub potrzeb) dopuszcza się zwiększenie ilości kamer. Monitoring w wyżej wskazanym miejscu jest konieczny z uwagi na zdarzające się incydenty dewastacji boiska. Celem zadania będzie poprawa bezpieczeństwa mieszkańców osiedla Przyjaźń oraz minimalizacja zdarzeń niszczenia boiska, co w przyszłości będzie owocowało oszczędnościami. Z zadania skorzystają wszyscy mieszkańcy Osiedla.</t>
  </si>
  <si>
    <t>Chciałbym, żeby na siłowni znajdowały się urządzenia takie jak "biegacz", "twister", "stoły do gry", "wioślarz", "wyciąg górny", "orbitrek". Moje główne założenie to by mieszkańcy osiedla Gwarków, a głównie ulic Małopolska i Beskidzka, mieli swoje miejsce rekreacji w pobliżu. Celem realizacji projektu jest dbanie o kondycję fizyczną i psychiczną mieszkańców. Konieczność powstania - brak siłowni na świeżym powietrzu w okolicach ulic Małopolska i Beskidzka.</t>
  </si>
  <si>
    <t>Konstrukcja daje możliwość trenowania techniki pokonywania przeszkód spotykanych podczas biegów przeszkodowych. Elementy składowe tej budowli będą miały 12x14 metrów. Główny obiekt to 6 metrowa konstrukcja składająca się z 2 segmentów 3x3 metry (wysokość 2.8m), 30 sztuk chwytów do konstrukcji (Ringi, Kule, Nunchaka, Liny, Spodki, Stożki). Dwa tory ścieżki równoważni o długości 5m. Dwa tory poręczy łamanych o długości 4 metrów. Regulamin użytkowania obiektu wraz z przygotowaniem gruntu pod budowę. Konstrukcja ta pozwoli trenować w plenerze oraz przygotowywać się do coraz popularniejszych, również wśród mieszkańców Jastrzębia, biegów przeszkodowych. Na terenie miasta oraz w miastach pobliskich nie ma takiego obiektu, a bardzo wielu mieszkańców startuje, i to systematycznie, w tego typu zawodach. Więc na pewno cieszyłby się powodzeniem. Promuje ona zdrowy tryb życia, tężyznę fizyczną, pomaga schudnąć i jest świetnym sposobem by się zrelaksować w wolnym czasie.</t>
  </si>
  <si>
    <t>Wnioskodawca proponuje wykonanie oświetlenia w ciągu części ulicy Hugona Kołłątaja  poprzez instalację oświetlenia ulicznego w postaci (w zależności od możliwości finansowych) tradycyjnych (podłączonych do prądu), solarnych lub hybrydowych lamp. Przy długości ulicy około 1300 metrów zakłada się, że będzie niezbędne zainstalowanie około 17 lamp. W przypadku instalacji lamp tradycyjnych niezbędne będzie również opracowanie dokumentacji wykonawczej wraz ze wszystkimi niezbędnymi uzgodnieniami i uzyskaniem decyzji o pozwoleniu na budowę, a w przypadku lamp solarnych lub hybrydowych nie będzie takiej konieczności. Celem realizacji zadania jest poprawa bezpieczeństwa mieszkańców ulicy Hugona Kołłątaja w sołectwie Ruptawa-Cisówka, a w szczególności dzieci, seniorów, osób spacerujących i rowerzystów. Potrzeba wykonania zadania wydaje się najbardziej konieczna, ponieważ ulica jest również ulicą turystyczną prowadzącą do Żelaznego Szlaku Rowerowego. Warto również zaznaczyć, że buduje się coraz więcej domów przy tej ulicy. Po jego wykonaniu znacznie poprawi się bezpieczeństwo i komfort korzystania z w/w ulicy dla mieszkańców sołectwa Ruptawa-Cisówka, mieszkańców Jastrzębia-Zdroju oraz turystów spoza miasta.</t>
  </si>
  <si>
    <t xml:space="preserve">Zakup i montaż trampolin ziemnych w pobliżu realizowanego projektu dotyczącego powstania pierwszej Tyrolki w mieście. Celem projketu jest uatrakcyjnienie możliwości spędzania czasu wolnego poprzez montaż specjalnych trampolin ziemnych wbudowanych w podłoże. Trampoliny ziemne przeznaczone są do użytku przez dzieci, młodzież, jak i również dorosłych. Trampoliny ziemne zyskują coraz większą popularność wśród mieszkańców. Z uwagi, iż nie ma podobnej infrastruktury w pobliżu osiedla Arki Bożka, młodzi i strasi mieszkańcy będą mogli korzystać z niej bez konieczności przechodzenia połowy centrum miasta na inne osiedla, aby móc skorzystać z trampolin ziemnych. </t>
  </si>
  <si>
    <t>Budowa oświetlenia obejmuje opracowanie projektu oraz wykonanie oświetlenia na odcinku 110m - odnoga do boiska do posesji 5F. Budowa oświetlenia zwiększy bezpieczeństwo osób mieszkających na ul. Henryka Sławika jak i mieszkańców odwiedzających i korzystających z terenów obiektu sportowego - boiska.</t>
  </si>
  <si>
    <t xml:space="preserve">Remont rowu przydrożnego ul. Gagarina od nr 32 w stronę przejazdu kolejowego przewiduje wyłożenie dna i skarp płytami ażurowymi oraz ewentualnie przebudowę przepustów. Wykonanie remontu oraz udrożnienie rowu przydrożnego na ul. Gagarina to przede wszystkim poprawa bezpieczeństwa dla mieszkańców posesji, ponieważ nie będą zalewane wodą pola, chodniki i drogi dojazowe do posesji uniemożliwiając dojazd do posesji służb ratownicznych. </t>
  </si>
  <si>
    <t>ul. Gagarina od nr 32 w stronę przejazdu kolejowego. Numery działek: 110, 532/111, 542/18, 796/13, 1377/111, 1376/13, 1378/111</t>
  </si>
  <si>
    <t>Budowa oświetlenia obejmuje opracowanie projektu oraz wykonanie oświetlenia na długości odnogi ul. Gagarina 71f - 77c na istniejących słupach elektrycznych. Budowa oświetlenia to poprawa życia i bezpieczeństwa wszystkich mieszkańców odnogi ul. Gagarina od nr 71f - 77c oraz wszystkich osób korzystających z drogi.</t>
  </si>
  <si>
    <t>DS.3020.3.00034.2021</t>
  </si>
  <si>
    <t>ul. Gagarina 130, OSP - Szeroka</t>
  </si>
  <si>
    <t>Remont rowu przydrożnego        ul. Gagarina od 32 w stronę przejazdu kolejowego</t>
  </si>
  <si>
    <t>Zakup butów gumowych specjalistycznych dla potrzeb drużyny OSP - Szeroka                                  ul. Gagarina 130</t>
  </si>
  <si>
    <t>Zakup butów gumowych specjalistycznych z wkładkami dla potrzeb drużyny OSP - Szeroka, ul. Gagarina 30. Zakup butów gumowych specjalistycznych z wkładkami dla potrzeb drużyny OSP - Szeroka jest konieczny dla zapewnienia bezpieczeństwa drużyny w czasie akcji ratowniczo-gaśniczych w ratowaniu zdrowia i mienia mieszkańców miasta Jastrzębia-Zdroju.</t>
  </si>
  <si>
    <t>Zadanie polega na zakupie i zabudowie tablic informacyjnych z nazwą ulicy i numerami domów dla ulic: Powstańców Śląskich, Malinowa, Truskawkowa, Wojska Polskiego, Wesoła i Wolności. Zakup tablic informacyjnych z nazwami ulic i numerami domów oraz ich zabudowa wpłynie na poprawę bezpieczeństwa mieszkańców.</t>
  </si>
  <si>
    <t>Wykonanie oświetlenia                                    na ul. Gołębiej</t>
  </si>
  <si>
    <t>ul. Gołębia</t>
  </si>
  <si>
    <t>Propozycja obejmuje zabudowę 5 lamp, podwieszenia kabla energetycznego na słupach i połączenie z istniejącą  instalacją oświetlenia tymczasowego na ulicy Młyńskiej wykonanej  w 2020 roku. W kalkulacji jest uwzględniony koszt projektu zabudowy w/w instalacji oświetlenia ulicznego. W chwili obecnej w godzinach wieczornych i nocnych ciemności panujące na zaznaczonym na mapie fragmencie ul. Gołębiej powodują bardzo duży dyskomfort mieszkańców poruszających się pieszo w tym rejonie. Budowa 5 sztuk lamp na ul. Gołebiej ma służyć poczuciu bezpieczeństwa mieszkańców (zwłaszcza dzieci) oraz osób przechodzących w/w ulicą po zmroku.Istnieje projekt budowy drogi na ul. Gołębiej i przebudowy ul. Młyńskiej wraz z oświetleniem. Z uwagi na nieznaną datę zakończenia w/w budowy na ulicach Młyńskiej i Gołębiej proponuje się zabudowę tymczasowego oświetlenia. Podobne oświetlenie zostało wykonane w 2020 r. na ulicy Gołębiej. Proponowana instalacja oświetlenia byłaby połączona z istniejącą instalacją oświetlenia na ul. Młyńskiej.</t>
  </si>
  <si>
    <t>Szkoła Podstawowa nr 20,                           ul. Czecha 20a</t>
  </si>
  <si>
    <t>Projekt obejmuje utworzenie klasy wraz z wyposażeniem do kwoty 68.399,00 zł, według zeszłorocznych ustaleń z Wydziałem Infrastruktury Komunalnej i Inwestycji. Będzie to miejsce do prowadzenia lekcji na świeżym powietrzu, pogadanek, pokazów kina plenerowego. Obiekt będzie zlokalizowany na ogólnodostępnym terenie podwórka SP 20 bez sztywno wytyczonej granicy. W centralnym punkcie siedziska, stoły interaktywne, zadaszenie całości. Strefa gier i zabaw. Chodnik doprowadzający, kosze na śmieci, stół do ping-ponga. Coraz rzadziej mmay kontakt z przyrodą. Pandemia "pozamykała" dzieci w domach. Ludzie potrzebują miejsca, gdzie można odpocząć na świeżym powietrzu. Ciasna zabudowa daje się odczuć mieszkańcom. Lekcje na świeżym powietrzu to najlepsze wyjście w obecnej sytuacji. Korzyści: okazja do obcowania z przyrodą, zachęta dla nauczycieli do tworzenia nowatorskich konspektów zajęć, atrakcyjne miejsce spotkań lokalnych społeczności, w tym rady osiedla i mieszkańców, tworzenie atrakcyjnej infrastruktury, alternatywa dla spędzania czasu przed komputerem.</t>
  </si>
  <si>
    <t>DS.3020.3.00045.2021</t>
  </si>
  <si>
    <t>Budowa Rodzinnego Placu Rekreacyjnego</t>
  </si>
  <si>
    <t xml:space="preserve">Wskazane do realizacji zadanie dotyczy utworzenia Rodzinnego Placu Rekreacji. Stworzenia strefy otwartej rekreacji jest jednym z ważnych elementow dobrego zagospodarowania terenów należących do miasta. Projekt przewiduje zakup i zamontowanie 6 urządzeń do ćwiczeń fitness oraz odpowiedniego i bezpiecznego podłoża oraz zakup 3 elementów placu zabaw da dzieci z bezpiecznym podłożem, jak również ogrodzenie terenu. Proponowane do realizacji miejsce znajduje się w centrum osiedla, gdzie osoby w różnym wieku mogłyby jeszcze milej i przyjemniej spędzać czas w połączeniu z rekreacją. Celem projektu jest rozwnięcie infrastruktury rekreacyjnej i sportowej oraz poprawa jakości życialokalnej społęczności poprzez utworzenie międzypokoleniowej siłowni na wolnym powietrzu oraz placu zabaw, stanowiącej atrakcyjne miejsce spotkań, nawiązywania i utrwalania kontaktów, jak również aktywnego wypoczynku mieszkańców osiedla J-bie Górne i Dolne. Projekt umożliwi korzystanie z urządzeń rekreacyjnych osobom w różnym wieku, podnosząc ich sprawność ogólną oraz zachęcając do sportowego trybu życia niezależnie od pory roku. Zadanie wpłynie na integrację społeczności lokalnej: rodzin, młodzieży i wszystkich chętnych. Docelowe doposażenie tego miejsca w zdecydowanym ujęciu poprawi bezpieczeństwo osób korzystających z tego obiektu oraz wpłynie na atrakcyjność tego miejsca i podniesienie walorów estetycznych terenu. </t>
  </si>
  <si>
    <t>działka nr 1662/226 w rejonie        ul. Pszczyńskiej 138</t>
  </si>
  <si>
    <t>DS.3020.3.00047.2021</t>
  </si>
  <si>
    <t>Zakup 160 krzeseł i 30 stołów bankietowych.</t>
  </si>
  <si>
    <t>W ramach tego projektu maja zostać zakupione stoły i krzesła do Sali bankietowej znajdującej się w budynku OSP. Zakupionych ma być 160 krzeseł i 30 stołów. Wysokość stołów i krzeseł będzie dostosowana do osób dorosłych. Będą mogli z nich korzystać w czasie imprez organizowanych na sali. Doposażenie Sali w stoły i krzesła ułatwi organizowanie imprez integracyjnych mieszkańców w różnym wieku na terenie naszego Osiedla, będzie to miało ogromny pozytywny wpływ na nawiązywnie relacji interpersonalnych, szczególnie po zakończeniu pandemii.</t>
  </si>
  <si>
    <t>DS.3020.3.00050.2021</t>
  </si>
  <si>
    <t>Zasadzenie krokusów - przygotowanie podłoża poprzez uzupełnienie ziemi urodzajnej, zakup cebul krokusów, posadzenie</t>
  </si>
  <si>
    <t>działka nr 2492/250,                         ul. Wodeckiego 4 / ul. Rybnicka</t>
  </si>
  <si>
    <t>Przygotowanie podłoża poprzez uzupełnienie ziemi urodzajnej; zakup cebul krokusów; posadzenie. Zagospodarowanie terenu poprzez jego ozdobę - mieszkańcy nieruchomości Wodeckiego 2-4 są otoczeni parkingami, więc trochę ozdobnej zieleni jest im bardzo potrzebne.</t>
  </si>
  <si>
    <t>Projekt zakłada: 1. Zerwanie istniejącej nawierzchni asfaltowej i położenie kostki brukowej i zmniejszenie szerokości do 2 metrów (ul. Ruchu Oporu od klatki 26 do klatki 34). 2. Zerwanie istniejącej nawierzchni asfaltowej i obniżenie nowego chodnika i zabudowanie słupków co 2 metry i położenie kostki brukowej (ul. Ruchu Oporu na łuku od klatki 24 do miejsc postojowych kończąc na studzience betonowej). Celem projektu jest poprawa bezpieczeństwa pieszych oraz estetyki.</t>
  </si>
  <si>
    <t>działka nr 107/30, ul. Graniczna</t>
  </si>
  <si>
    <t>1. Piramida linowa. 2. Urządzenie wielofunkcyjne 3. Karuzela 4. Wykonanie pola piaskowego o grubości 30 cm (szacowane na 176 m2). 5. Wykonanie obrzeży (szacowane na 57 mb). 6. Wykonanie projektu placu zabaw. 7. Obsługa geodezyjna i inwentaryzacyjna powykonawcza inwestycji. 8. Regulamin uzytkowania. 9. Skałka wspinaczkowa. 10. Kręcioła. 11. Słup do wspinaczki. Wykonawca w cenie ma zagwarantować dostawę, rozładunek, montaż we wskazanym miejscu oraz gwaranjcę na okres minimum 24 miesięcy. Park Zdrojowy ma być wizytówką miasta (funkcja reprezentacyjna), jak również miejscem spędzania czasu przez rodziny z dziećmi. Park aktulanie przechodzi kompleksowy remont,  po którym z pewnością zwiększy się ilość osób go odwiedzających. Istniejący plac zabaw jest wysłużony (funkcjonalnie stary) przystosowany przede wszystkim dla najmłodszych dzieci. Jego wielkość jest niewystarczająca, mając na uwadze aktualną  ilość korzystająych z niego dzieci. Co więcej teren, na którym planowana jest inwestycja obecnie pokryty jest trawą, akutalnie służy za kuwetę dla psów biegających bez smyczy oraz kagańca między przestraszonymi dziećmi bawiącymi się na placu zabaw. W związku z powyższym celem inwestycji jest powiększenie przestrzeni placu zabaw dla dzieci starszych (powyżej 4 lat) poprzez wybudowanie nowych elementów. Potrzeba jest zagospodarowania wolnej przestrzeni, ponieważ obecny plac zabaw jest niewystarczający i przeludniony (zwłaszcza w sezonie letnim). Po rewitalizacji parku, należy spodziewać się, że ilość odwiedzających osób w tym rodzin z dziećmi wzrośnie. Z planowanej inwestycji skorzystają przed wszystkim dzieci, które bedą miały przestrzeń do spedzania wolnego czasu, rozwoju swoich umiejętności i motoryki, ale także ich opiekunowie (będzie to miejsce, gdzie pociechy będą bezpieczenie i ciekawie spędzać czas). Obecnie wielu mieszkańców naszego miasta jeździ do parku do Karviny, który oferuje bogatą bazę rekraacyjną dla dzieci i młodzieży. Planowana inwestycja spowoduje, iż Park Zdrojowy będzie jeszcze bardziej atrakcyjny.</t>
  </si>
  <si>
    <t>Celem projektu jest zapewnienie bezpieczeństwa, komfortu dzieciom i młodzieży przebywającej na terenie szkoły. Przedsięwzięcie będzie polegało na zakupie i montażu ławek do wypoczynku przy boisku i sprawnościowym torze przeszkód. Planuje się zakup 8 szt. ławek bez oparć zabetonowanych w ziemię. Na terenie III LO brak ławek do "odpoczynku". Jest tam fajne boisko szkolne i został niedawno zrealizowany projekt "Sprawnościowy tor przeszkód". Są sytuacje, kiedy rodzice przychodzą z dziećmi i nie mają gdzie usiąść. Przy zorganizowaniu zawodów szkolnych, sportowych brak jest miejsca dla widowni. Z boiska wielozadaniowego i toru przeszkód mogą i korzystają mieszkańcy osiedla Staszica.</t>
  </si>
  <si>
    <t>ul. Stokrotek wzdłuż działek: 511/104, 512/104, 1469/41, 1476/41, 1484/41 i pozostałych</t>
  </si>
  <si>
    <t>Wymiana uszkodzonej (przez sól drogową) trylinki w ilości ~ 150 szt. na długości ul. Stokrotek. Na stanie posiadamy ~100 szt. Pozostaje dokupić ~50 szt. Celem zadania jest wymiana zniszczonej trylinki, w miejscu której są dziury na ulicy oraz przełożenie pozostałej części trylinki wraz z odwodnieniem. Istniejące dziury zagrażają bezpieczeństwu chodzenia (możliwość skręcenia nogi i upadku), jak również uszkodzenia zawieszenia samochodów. Mieszkańcy ul. Stokrotki korzystają z tego odcinka ulicy przy dojściu do ulicy Cieszyńskiej i ronda.</t>
  </si>
  <si>
    <t xml:space="preserve">Budowa korytek odprowadzających wody deszczowe, wzdłuż ul. Kołłątaja (połączyć z już istniejącymi). Główne założenia to: uchwycenie wód opadowych, które zalewają posesje wraz z budynkami mieszkalnymi, niszczą nawierzchnie drogi. Poprzez budowę korytek odwadniającyh zwiększy się poczucie bezpieczeństwa wśród mieszkańców oraz użytkowników drogi miejskiej, szczególnie w okresie wzmożonych opadów. </t>
  </si>
  <si>
    <t>Wybudowanie nowoczesnego placu zabaw na terenie Sołectwa Bzie w Jastrzębiu-Zdroju, na działce dzierżawionej przez LZS Zryw Bzie,  obok boiska sportowego. Na placu zabaw powinny znaleźć się innowacyjne, niestandardowe urządzenia przeznaczone dla  dzieci w wieku przedszkolnym, szkolnym oraz młodzieży. Projekt przewiduje również jako element placu zabaw  zestaw urządzeń Street Workout. Zestaw elementów, które powinny się znaleźć na placu zabaw to: równoważnia złożona z kilku elementów, duża karuzela chomik, wysoka karuzela z linami i gumowymi siedziskami, karuzela tarczowa, huśtawka ramieniowa, duża zjeżdżalnia schodkowa, wysoka piramida linowa, wieloelementowy zestaw Street Workout, karuzela wysoka, dwuosobowa – małpi wyścig, słup do wspinaczki, stół betonowy, ławka beton, kosz na śmieci, regulamin użytkowania. Pozostałe elementy to: obsługa geodezyjna i inwentaryzacyjna powykonawcza, wykonanie projektu, sztuczna nawierzchnia pod urządzeniami, które jej wymagają, wykonanie trawnika w pozostałej części oraz montaż urządzeń. Celem projektu jest stworzenie miejsca, gdzie dzieci w każdym wieku będą mogły spędzać wolny czas, korzystając z bardzo ciekawych  urządzeń, które wspierają ich rozwój motoryczny oraz profilaktykę zdrowia.
Przedstawione urządzenia sprawnościowe są ściśle związane z rozwojem neuromotorycznym dziecka, stymulują istotne obszary mózgu. Usprawniają również koordynację ruchową, pomagają rozładować napięcie oraz regulować emocje. Wspinanie, kręcenie się oraz ćwiczenie równowagi są jednymi z najważniejszych i koniecznych czynności w procesie harmonijnego rozwoju dziecka. Dlatego przedstawione urządzenia są tak dobrane, aby zaspokajać wskazane potrzeby dzieci. Znajdą tu również pomoc osoby ze słabym napięciem mięśniowym, dzieci wymagające terapii integracji sensorycznej oraz dzieci ze stwierdzonymi innymi deficytami rozwojowymi.</t>
  </si>
  <si>
    <t>DS.3020.3.00075.2021</t>
  </si>
  <si>
    <t>Zakup Tablic Informujących o Dojeździe do Posesji</t>
  </si>
  <si>
    <t>W ramach tego zadania mają zostać wykonane tablice informacyjne z nazwą ulicy i oznakowaniem numerycznym wjazdów do posesji, które znajdują się w drugiej i kolajnych częściach zabudowy od głównych ulic. Zadaniem projektu jest ułatwienie oraz szybsze dotarcie do celu, m.in. służbom ratunkowym. Na tym projekcie skorzystają wszyscy mieszkańcy naszego osiedla, ponieważ ustawienie ww. znaków ułatwi wszystkim dostęp do konkretnych posesji i ich właścicieli. Jest to szczególnie wazne dla osób starszych, które nie znają domów nowo wybudowanych. Celem tego zadania jest ułatwienie jak również skrócenie czasu dotarcia do celu, szczególnie służbom ratującym zycie, tj. Pogotowiu ratunkowemu, Straży Pożarnej, jak również wszystkim dostawcom, kurierom oraz pracownikom poczty. Często zdarza się, że wezwane słuzby krążą w okolicach danej posesji, lecz przez brak oznakowania od głównej ulicy mają problem z dotarciem do celu, gdzie w przypadku Pogotowania czy strazy Pożarnej ważna jest każda minuta.</t>
  </si>
  <si>
    <t>16.</t>
  </si>
  <si>
    <t>17.</t>
  </si>
  <si>
    <t>18.</t>
  </si>
  <si>
    <t>19.</t>
  </si>
  <si>
    <t>20.</t>
  </si>
  <si>
    <t>21.</t>
  </si>
  <si>
    <t>22.</t>
  </si>
  <si>
    <t>23.</t>
  </si>
  <si>
    <t>24.</t>
  </si>
  <si>
    <t>25.</t>
  </si>
  <si>
    <t>26.</t>
  </si>
  <si>
    <t>27.</t>
  </si>
  <si>
    <t>28.</t>
  </si>
  <si>
    <t>29.</t>
  </si>
  <si>
    <t>…………………………………………………………………………………………….</t>
  </si>
  <si>
    <t>…………………………………………………………</t>
  </si>
  <si>
    <t>zatwierdził</t>
  </si>
  <si>
    <t>sporządził</t>
  </si>
  <si>
    <t>………………………………………………………………….</t>
  </si>
  <si>
    <t>działka ewidencyjna 176/25 (okolice siłowni pod chmurką). Miejsce widoczne z ulic Wrzosowej i Arki Bożka</t>
  </si>
  <si>
    <t>działka nr 1/30 8ZP - obok placu zabaw umiejscowionego przy bloku nr 3 - 17 na ulicy Beskidzkiej</t>
  </si>
  <si>
    <t>budynek OSP Jastrzębie Górne, ul. Pszczyńska 142</t>
  </si>
  <si>
    <t>1. odnoga ul. Równoległej nr 57-59A. 2. odnoga ul. Olszowej nr 21A-23. 3. odnoga ul. Olszowej nr 24A-24F. 4. odnoga al. Piłsudskiego nr 41-45G. 5. skrzyżowanie ul. Długiej - Okopowej 11A-11C. 6. skrzyzowanie ul. Długiej - Okopowej 11</t>
  </si>
  <si>
    <t>działka nr 494/4 w 1ZP (obok siłowni pod chmurką). Między ul. Mazowiecką a szkołą na ul. Kaszubskiej</t>
  </si>
  <si>
    <t>jar pomiędzy ulicami Moniuszka i Kopernika, nr działki 3A, 2518/58</t>
  </si>
  <si>
    <t>działka nr 401/9</t>
  </si>
  <si>
    <t>działka nr 1044/14 w bezpośrednim sąsiedztwie istniejącego placu zabaw</t>
  </si>
  <si>
    <t>działka nr 1178/61. zad. 1. ul. Ruchu Oporu od klatki 26 do klatki 34; zad. 2. ul. Ruchu Oporu na łuku od klatki 24 do miejsc postojowych kończąc na studzience betonowej.</t>
  </si>
  <si>
    <t xml:space="preserve">część ulicy Hugona Kołłątaja od numeru 16f - 67 </t>
  </si>
  <si>
    <t>odnoga ul. Gagarina od nr 71f - 77c</t>
  </si>
  <si>
    <t>ulice: Powstańców Śląskich, Malinowa, Truskawkowa, Wojska Polskiego, Wesoła i Wolności</t>
  </si>
  <si>
    <t>łączny koszt realizacji zadań</t>
  </si>
  <si>
    <t>Budowa korytek odwadniających</t>
  </si>
  <si>
    <t>Remont nawierzchni ul. Myśliwskiej w Jastrzębiu-Zdroju do wysokości posiadanych środków (cd)</t>
  </si>
  <si>
    <t>Budowa wielofunkcyjnego placu zabaw dla dzieci na terenie Parku Zdrojowego w Jastrzębiu-Zdroju im. dra Mikołaja Witczaka</t>
  </si>
  <si>
    <t>Szkoła Podstawowa 18, osiedle 1000-lecia 9; nr działki: 1232/61</t>
  </si>
  <si>
    <r>
      <t xml:space="preserve">LISTA PROJEKTÓW ZADAŃ </t>
    </r>
    <r>
      <rPr>
        <b/>
        <sz val="13"/>
        <color theme="1"/>
        <rFont val="Calibri"/>
        <family val="2"/>
        <charset val="238"/>
        <scheme val="minor"/>
      </rPr>
      <t>OSIEDLOWYCH / SOŁECKICH</t>
    </r>
    <r>
      <rPr>
        <sz val="13"/>
        <color theme="1"/>
        <rFont val="Calibri"/>
        <family val="2"/>
        <charset val="238"/>
        <scheme val="minor"/>
      </rPr>
      <t xml:space="preserve"> </t>
    </r>
    <r>
      <rPr>
        <b/>
        <sz val="13"/>
        <color theme="1"/>
        <rFont val="Calibri"/>
        <family val="2"/>
        <charset val="238"/>
        <scheme val="minor"/>
      </rPr>
      <t>PRZEZNACZONYCH</t>
    </r>
    <r>
      <rPr>
        <sz val="13"/>
        <color theme="1"/>
        <rFont val="Calibri"/>
        <family val="2"/>
        <charset val="238"/>
        <scheme val="minor"/>
      </rPr>
      <t xml:space="preserve"> </t>
    </r>
    <r>
      <rPr>
        <b/>
        <sz val="13"/>
        <color theme="1"/>
        <rFont val="Calibri"/>
        <family val="2"/>
        <charset val="238"/>
        <scheme val="minor"/>
      </rPr>
      <t xml:space="preserve">DO REALIZACJI </t>
    </r>
    <r>
      <rPr>
        <sz val="13"/>
        <color theme="1"/>
        <rFont val="Calibri"/>
        <family val="2"/>
        <charset val="238"/>
        <scheme val="minor"/>
      </rPr>
      <t xml:space="preserve">W RAMACH JASTRZĘBSKIEGO BUDŻETU OBYWATELSKIEGO </t>
    </r>
    <r>
      <rPr>
        <b/>
        <sz val="13"/>
        <color theme="1"/>
        <rFont val="Calibri"/>
        <family val="2"/>
        <charset val="238"/>
        <scheme val="minor"/>
      </rPr>
      <t>W ROKU 2022</t>
    </r>
  </si>
  <si>
    <r>
      <t>ZADANIE OGÓLNOMIEJSKIE PRZEZNACZONE DO REALIZACJI</t>
    </r>
    <r>
      <rPr>
        <sz val="14"/>
        <color theme="1"/>
        <rFont val="Calibri"/>
        <family val="2"/>
        <charset val="238"/>
        <scheme val="minor"/>
      </rPr>
      <t xml:space="preserve"> W RAMACH JASTRZĘBSKIEGO BUDŻETU OBYWATELSKIEGO </t>
    </r>
    <r>
      <rPr>
        <b/>
        <sz val="14"/>
        <color theme="1"/>
        <rFont val="Calibri"/>
        <family val="2"/>
        <charset val="238"/>
        <scheme val="minor"/>
      </rPr>
      <t>W ROKU 2022</t>
    </r>
  </si>
  <si>
    <t>ul. Spółdzielcza 1a, nr działki 140/8</t>
  </si>
  <si>
    <t>KOMÓRKA REALIZUJĄCA</t>
  </si>
  <si>
    <t xml:space="preserve">Wydział Infrastruktury Komunalnej i Inwestycji </t>
  </si>
  <si>
    <t>podpis</t>
  </si>
  <si>
    <t>Wydział Infrastruktury Komunalnej i Inwestycji</t>
  </si>
  <si>
    <t>Straż Miejska - Zarządzanie Kryzysowe i Sprawy Obronne</t>
  </si>
  <si>
    <t xml:space="preserve">Zabudowa trampolin ziemnych, budowa systemu oświetlenia i monitoringu oraz wykonanie odpowiedniego i bezpiecznego podłoża. W skład przedmiotowego projektu wchodzą: wykonanie projektu; zakup i zabudowa trampolin ziemnych; wykonanie odpowiednego podłoża i odwodnienia w miejscu zabudowy trampolin; zabudowa monitoringu; wykonanie projektu i zabudowa oświetlenia. Współczesna urbanistyka oraz oczekiwania mieszkańców zakładają projekty funkcjonalne i wygodne. Dlatego, niemalże na stałe w krajobraz miast wpisały się kąciki relaksacyjno-odpoczynkowe oraz strefy aktywnego wypoczynku tj. parki trampolin, siłownie zewnętrzne. Ich obecność pozwala na odrobinę odpoczynku podczas oczekiwania, przemieszczania, spotkań. Z trampolin będą mogły korzystać zarówno dzieci, jak i dorośli. Obecność strefy odpoczynku aktywizuje i integruje społeczeństwo oraz pozwala połączyć miejsce odpoczynku, zabawy, gier spędzenia wolnego czasu w przyjaznej atmosferze. Realizacja tego projektu będzie miała istotny wpływ na poprawę komfortu, odpoczynku mieszkańców naszego miasta, brak takich miejsc szczególnie odczuwalny jest w obecnej sytuacji gdzie część naszych mieszkańców została ,,skazana” na spędzanie wolnego czasu w miejscu zamieszkania. Odpowiednie oświetlenie oraz system monitoringu znacząco zwiększy komfort i bezpieczeństwo osób korzystających z poszczególnych urządzeń. Jednocześnie pozwolę sobie zaznaczyć, że realizacja przedmiotowego projektu może stać się pierwszym krokiem w kierunku przywrócenia pierwotnej funkcjonalności terenów działki nr ewid. 107/30. Stworzenie strefy rodzinnej, rekreacyjno-wypoczynkowej zgodnie z planem zagospodarowania przestrzennego jest działaniem długo oczekiwanym przez naszych mieszkańców. Przedmiotowy teren od kilkudziesięciu lat utracił swoje pierwotne założenie(likwidacja kortów tenisowych, boiska do koszykówki, alejek spacerowych, murków ozdobnych, ławeczek dla publiczności, pergoli kwiatowych, naturalne zużycie-wyeksploatowanie płyty boiska i piłkochwytów). </t>
  </si>
  <si>
    <t>Wydział Gospodarki Komunalnej</t>
  </si>
  <si>
    <t>Miejski Zarząd Nieruchomości</t>
  </si>
  <si>
    <t>Jastrzębski Zakład Komunalny</t>
  </si>
  <si>
    <t>Wydział Infrastruktury Komunalnej i Inwestycji / Straż Miejska - Zarządzanie Kryzysowe i Sprawy Obronne</t>
  </si>
  <si>
    <t>22.07.2021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</si>
</sst>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5" x14ac:knownFonts="1">
    <font>
      <sz val="11"/>
      <color theme="1"/>
      <name val="Calibri"/>
      <family val="2"/>
      <charset val="238"/>
      <scheme val="minor"/>
    </font>
    <font>
      <sz val="11"/>
      <name val="Calibri"/>
      <family val="2"/>
      <charset val="238"/>
      <scheme val="minor"/>
    </font>
    <font>
      <sz val="12"/>
      <color theme="1"/>
      <name val="Calibri"/>
      <family val="2"/>
      <charset val="238"/>
      <scheme val="minor"/>
    </font>
    <font>
      <b/>
      <sz val="12"/>
      <color theme="1"/>
      <name val="Calibri"/>
      <family val="2"/>
      <charset val="238"/>
      <scheme val="minor"/>
    </font>
    <font>
      <sz val="11"/>
      <color theme="0"/>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sz val="12"/>
      <color theme="0"/>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name val="Calibri"/>
      <family val="2"/>
      <charset val="238"/>
      <scheme val="minor"/>
    </font>
    <font>
      <sz val="13"/>
      <color theme="1"/>
      <name val="Calibri"/>
      <family val="2"/>
      <charset val="238"/>
      <scheme val="minor"/>
    </font>
    <font>
      <b/>
      <sz val="13"/>
      <color theme="1"/>
      <name val="Calibri"/>
      <family val="2"/>
      <charset val="238"/>
      <scheme val="minor"/>
    </font>
  </fonts>
  <fills count="4">
    <fill>
      <patternFill patternType="none"/>
    </fill>
    <fill>
      <patternFill patternType="gray125"/>
    </fill>
    <fill>
      <patternFill patternType="solid">
        <fgColor theme="8" tint="0.39997558519241921"/>
        <bgColor indexed="64"/>
      </patternFill>
    </fill>
    <fill>
      <patternFill patternType="solid">
        <fgColor rgb="FFFF993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164" fontId="0" fillId="0" borderId="0" xfId="0" applyNumberFormat="1"/>
    <xf numFmtId="0" fontId="0" fillId="0" borderId="0" xfId="0" applyAlignment="1">
      <alignment vertic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Fill="1" applyBorder="1" applyAlignment="1">
      <alignment horizontal="left" vertical="center" wrapText="1"/>
    </xf>
    <xf numFmtId="0" fontId="4" fillId="0" borderId="0" xfId="0" applyFont="1"/>
    <xf numFmtId="0" fontId="8" fillId="0" borderId="0" xfId="0" applyFont="1" applyAlignment="1">
      <alignment horizontal="center" vertical="center"/>
    </xf>
    <xf numFmtId="0" fontId="8"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5"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vertical="center" wrapText="1"/>
    </xf>
    <xf numFmtId="0" fontId="9" fillId="0" borderId="0" xfId="0" applyFont="1"/>
    <xf numFmtId="0" fontId="11" fillId="0" borderId="0" xfId="0" applyFont="1" applyAlignment="1">
      <alignment vertical="center"/>
    </xf>
    <xf numFmtId="0" fontId="6" fillId="0" borderId="0" xfId="0" applyFont="1" applyAlignment="1"/>
    <xf numFmtId="0" fontId="7" fillId="0" borderId="0" xfId="0" applyFont="1" applyFill="1" applyAlignment="1">
      <alignment horizontal="center" vertical="center" wrapText="1"/>
    </xf>
    <xf numFmtId="0" fontId="9" fillId="0" borderId="0" xfId="0" applyFont="1" applyFill="1"/>
    <xf numFmtId="0" fontId="6" fillId="0" borderId="0" xfId="0" applyFont="1" applyFill="1" applyAlignment="1">
      <alignment horizontal="center" vertical="center" wrapText="1"/>
    </xf>
    <xf numFmtId="0" fontId="10" fillId="0" borderId="4"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righ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vertical="center" wrapText="1"/>
    </xf>
    <xf numFmtId="164" fontId="0" fillId="0" borderId="0" xfId="0" applyNumberFormat="1" applyFill="1" applyAlignment="1">
      <alignment vertical="center"/>
    </xf>
    <xf numFmtId="0" fontId="1" fillId="0" borderId="0" xfId="0" applyFont="1" applyFill="1"/>
    <xf numFmtId="0" fontId="4" fillId="0" borderId="0" xfId="0" applyFont="1" applyFill="1"/>
    <xf numFmtId="0" fontId="5" fillId="0" borderId="0" xfId="0" applyFont="1" applyFill="1"/>
    <xf numFmtId="0" fontId="8" fillId="0" borderId="0" xfId="0" applyFont="1" applyFill="1" applyAlignment="1">
      <alignment horizontal="center" vertical="center"/>
    </xf>
    <xf numFmtId="0" fontId="8" fillId="0" borderId="0" xfId="0" applyFont="1" applyFill="1"/>
    <xf numFmtId="0" fontId="5" fillId="0" borderId="0" xfId="0" applyFont="1" applyFill="1" applyAlignment="1">
      <alignment horizontal="center" vertical="center"/>
    </xf>
    <xf numFmtId="164" fontId="9" fillId="0" borderId="1" xfId="0" applyNumberFormat="1" applyFont="1" applyFill="1" applyBorder="1" applyAlignment="1">
      <alignment vertical="center"/>
    </xf>
    <xf numFmtId="0" fontId="12" fillId="0" borderId="0" xfId="0" applyFont="1" applyFill="1" applyAlignment="1">
      <alignment horizont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0" xfId="0" applyFont="1" applyFill="1" applyAlignment="1">
      <alignment horizontal="right"/>
    </xf>
    <xf numFmtId="0" fontId="2" fillId="0" borderId="1" xfId="0" applyFont="1" applyBorder="1" applyAlignment="1">
      <alignment horizontal="center" vertical="center" wrapText="1"/>
    </xf>
    <xf numFmtId="0" fontId="5" fillId="0" borderId="0" xfId="0" applyFont="1" applyAlignment="1">
      <alignment horizontal="right" vertical="center"/>
    </xf>
    <xf numFmtId="164" fontId="2" fillId="0" borderId="1" xfId="0" applyNumberFormat="1" applyFont="1" applyBorder="1" applyAlignment="1">
      <alignment horizontal="center" vertical="center"/>
    </xf>
    <xf numFmtId="0" fontId="0" fillId="3" borderId="0" xfId="0" applyFill="1"/>
    <xf numFmtId="0" fontId="0" fillId="2" borderId="0" xfId="0" applyFill="1" applyBorder="1"/>
    <xf numFmtId="0" fontId="0" fillId="2" borderId="0" xfId="0" applyFill="1"/>
    <xf numFmtId="0" fontId="1" fillId="0" borderId="0" xfId="0" applyFont="1" applyAlignment="1">
      <alignment horizontal="right"/>
    </xf>
    <xf numFmtId="0" fontId="0" fillId="0" borderId="0" xfId="0" applyAlignment="1">
      <alignment horizontal="right" vertical="center"/>
    </xf>
    <xf numFmtId="0" fontId="7" fillId="0" borderId="0" xfId="0" applyFont="1" applyFill="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3" fillId="0" borderId="0" xfId="0" applyFont="1" applyAlignment="1">
      <alignment horizontal="center" vertical="center" wrapText="1"/>
    </xf>
    <xf numFmtId="0" fontId="6" fillId="2" borderId="0"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1" xfId="0" applyFont="1" applyFill="1" applyBorder="1" applyAlignment="1">
      <alignment horizontal="left" vertical="center"/>
    </xf>
    <xf numFmtId="0" fontId="0" fillId="0" borderId="1" xfId="0" applyFill="1" applyBorder="1" applyAlignment="1">
      <alignment horizontal="center" vertical="center" wrapText="1"/>
    </xf>
    <xf numFmtId="0" fontId="0" fillId="0" borderId="0" xfId="0" applyFill="1" applyAlignment="1">
      <alignment vertical="center"/>
    </xf>
    <xf numFmtId="0" fontId="0" fillId="0" borderId="0" xfId="0" applyFill="1"/>
    <xf numFmtId="0" fontId="0" fillId="0" borderId="1" xfId="0" applyFill="1" applyBorder="1" applyAlignment="1">
      <alignment horizontal="center" vertical="center"/>
    </xf>
    <xf numFmtId="0" fontId="0" fillId="0" borderId="0" xfId="0" applyAlignment="1">
      <alignment horizontal="right"/>
    </xf>
  </cellXfs>
  <cellStyles count="1">
    <cellStyle name="Normalny" xfId="0" builtinId="0"/>
  </cellStyles>
  <dxfs count="0"/>
  <tableStyles count="0" defaultTableStyle="TableStyleMedium2" defaultPivotStyle="PivotStyleLight16"/>
  <colors>
    <mruColors>
      <color rgb="FFFF9933"/>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zoomScale="85" zoomScaleNormal="85" workbookViewId="0">
      <selection activeCell="G12" sqref="A1:G12"/>
    </sheetView>
  </sheetViews>
  <sheetFormatPr defaultRowHeight="15" x14ac:dyDescent="0.25"/>
  <cols>
    <col min="1" max="1" width="4.7109375" customWidth="1"/>
    <col min="2" max="2" width="23.28515625" hidden="1" customWidth="1"/>
    <col min="3" max="3" width="30.7109375" customWidth="1"/>
    <col min="4" max="4" width="90.7109375" customWidth="1"/>
    <col min="5" max="5" width="33.7109375" customWidth="1"/>
    <col min="6" max="6" width="20.7109375" customWidth="1"/>
    <col min="7" max="7" width="28.7109375" customWidth="1"/>
  </cols>
  <sheetData>
    <row r="1" spans="1:7" s="21" customFormat="1" ht="57" customHeight="1" x14ac:dyDescent="0.25">
      <c r="A1" s="59" t="s">
        <v>178</v>
      </c>
      <c r="B1" s="59"/>
      <c r="C1" s="59"/>
      <c r="D1" s="59"/>
      <c r="E1" s="59"/>
      <c r="F1" s="59"/>
      <c r="G1" s="59"/>
    </row>
    <row r="2" spans="1:7" s="25" customFormat="1" ht="18.75" x14ac:dyDescent="0.25">
      <c r="A2" s="24"/>
      <c r="B2" s="24"/>
      <c r="C2" s="24"/>
      <c r="D2" s="24"/>
      <c r="E2" s="24"/>
      <c r="F2" s="26"/>
      <c r="G2" s="26" t="s">
        <v>190</v>
      </c>
    </row>
    <row r="4" spans="1:7" ht="52.5" customHeight="1" x14ac:dyDescent="0.25">
      <c r="A4" s="18" t="s">
        <v>0</v>
      </c>
      <c r="B4" s="18" t="s">
        <v>1</v>
      </c>
      <c r="C4" s="18" t="s">
        <v>2</v>
      </c>
      <c r="D4" s="18" t="s">
        <v>88</v>
      </c>
      <c r="E4" s="18" t="s">
        <v>4</v>
      </c>
      <c r="F4" s="19" t="s">
        <v>87</v>
      </c>
      <c r="G4" s="18" t="s">
        <v>180</v>
      </c>
    </row>
    <row r="5" spans="1:7" ht="189" customHeight="1" x14ac:dyDescent="0.25">
      <c r="A5" s="6" t="s">
        <v>6</v>
      </c>
      <c r="B5" s="8" t="s">
        <v>21</v>
      </c>
      <c r="C5" s="7" t="s">
        <v>22</v>
      </c>
      <c r="D5" s="7" t="s">
        <v>89</v>
      </c>
      <c r="E5" s="51" t="s">
        <v>176</v>
      </c>
      <c r="F5" s="53">
        <v>520000</v>
      </c>
      <c r="G5" s="51" t="s">
        <v>181</v>
      </c>
    </row>
    <row r="6" spans="1:7" x14ac:dyDescent="0.25">
      <c r="A6" s="13"/>
      <c r="B6" s="14"/>
      <c r="C6" s="15"/>
      <c r="D6" s="15"/>
      <c r="E6" s="15"/>
      <c r="F6" s="4"/>
      <c r="G6" s="3"/>
    </row>
    <row r="7" spans="1:7" x14ac:dyDescent="0.25">
      <c r="A7" s="13"/>
      <c r="B7" s="14"/>
      <c r="C7" s="15"/>
      <c r="D7" s="15"/>
      <c r="E7" s="15"/>
      <c r="F7" s="4"/>
      <c r="G7" s="3"/>
    </row>
    <row r="8" spans="1:7" x14ac:dyDescent="0.25">
      <c r="A8" s="13"/>
      <c r="B8" s="14"/>
      <c r="C8" s="15"/>
      <c r="D8" s="15"/>
      <c r="E8" s="15"/>
      <c r="F8" s="4"/>
      <c r="G8" s="3"/>
    </row>
    <row r="9" spans="1:7" x14ac:dyDescent="0.25">
      <c r="A9" s="16"/>
      <c r="B9" s="16"/>
      <c r="C9" s="16"/>
      <c r="D9" s="16"/>
      <c r="E9" s="16"/>
      <c r="F9" s="4"/>
      <c r="G9" s="3"/>
    </row>
    <row r="10" spans="1:7" ht="15.75" x14ac:dyDescent="0.25">
      <c r="A10" s="16"/>
      <c r="B10" s="16"/>
      <c r="C10" s="12"/>
      <c r="D10" s="17"/>
      <c r="E10" s="17"/>
      <c r="F10" s="4"/>
      <c r="G10" s="3"/>
    </row>
    <row r="11" spans="1:7" ht="15.75" x14ac:dyDescent="0.25">
      <c r="A11" s="16"/>
      <c r="B11" s="16"/>
      <c r="C11" s="12"/>
      <c r="D11" s="17"/>
      <c r="E11" s="17"/>
      <c r="F11" s="4"/>
      <c r="G11" s="57" t="s">
        <v>155</v>
      </c>
    </row>
    <row r="12" spans="1:7" ht="15.75" x14ac:dyDescent="0.25">
      <c r="A12" s="16"/>
      <c r="B12" s="16"/>
      <c r="C12" s="10" t="s">
        <v>156</v>
      </c>
      <c r="D12" s="17"/>
      <c r="E12" s="16"/>
      <c r="F12" s="4"/>
      <c r="G12" s="58" t="s">
        <v>182</v>
      </c>
    </row>
    <row r="13" spans="1:7" ht="15.75" x14ac:dyDescent="0.25">
      <c r="A13" s="16"/>
      <c r="B13" s="16"/>
      <c r="C13" s="11" t="s">
        <v>157</v>
      </c>
      <c r="D13" s="17"/>
      <c r="E13" s="52"/>
      <c r="F13" s="4"/>
      <c r="G13" s="3"/>
    </row>
    <row r="14" spans="1:7" ht="15.75" x14ac:dyDescent="0.25">
      <c r="A14" s="16"/>
      <c r="B14" s="16"/>
      <c r="C14" s="12"/>
      <c r="D14" s="17"/>
      <c r="E14" s="17"/>
      <c r="F14" s="4"/>
      <c r="G14" s="3"/>
    </row>
    <row r="15" spans="1:7" ht="15.75" x14ac:dyDescent="0.25">
      <c r="A15" s="16"/>
      <c r="B15" s="16"/>
      <c r="C15" s="12"/>
      <c r="D15" s="17"/>
      <c r="E15" s="17"/>
      <c r="F15" s="4"/>
      <c r="G15" s="3"/>
    </row>
    <row r="16" spans="1:7" ht="15.75" x14ac:dyDescent="0.25">
      <c r="A16" s="16"/>
      <c r="B16" s="16"/>
      <c r="C16" s="11"/>
      <c r="D16" s="17"/>
      <c r="E16" s="17"/>
      <c r="F16" s="4"/>
      <c r="G16" s="3"/>
    </row>
    <row r="17" spans="1:7" ht="15.75" x14ac:dyDescent="0.25">
      <c r="A17" s="16"/>
      <c r="B17" s="16"/>
      <c r="C17" s="10" t="s">
        <v>156</v>
      </c>
      <c r="D17" s="17"/>
      <c r="E17" s="17"/>
      <c r="F17" s="4"/>
      <c r="G17" s="3"/>
    </row>
    <row r="18" spans="1:7" ht="15.75" x14ac:dyDescent="0.25">
      <c r="A18" s="16"/>
      <c r="B18" s="16"/>
      <c r="C18" s="11" t="s">
        <v>157</v>
      </c>
      <c r="D18" s="17"/>
      <c r="E18" s="17"/>
      <c r="F18" s="4"/>
      <c r="G18" s="3"/>
    </row>
    <row r="19" spans="1:7" x14ac:dyDescent="0.25">
      <c r="A19" s="5"/>
      <c r="B19" s="3"/>
      <c r="C19" s="20"/>
      <c r="D19" s="2"/>
      <c r="E19" s="2"/>
      <c r="F19" s="4"/>
      <c r="G19" s="3"/>
    </row>
    <row r="20" spans="1:7" x14ac:dyDescent="0.25">
      <c r="A20" s="5"/>
      <c r="B20" s="3"/>
      <c r="C20" s="20"/>
      <c r="D20" s="2"/>
      <c r="E20" s="2"/>
      <c r="F20" s="4"/>
      <c r="G20" s="3"/>
    </row>
    <row r="21" spans="1:7" x14ac:dyDescent="0.25">
      <c r="A21" s="5"/>
      <c r="B21" s="3"/>
      <c r="C21" s="20"/>
      <c r="D21" s="2"/>
      <c r="E21" s="2"/>
      <c r="F21" s="4"/>
      <c r="G21" s="3"/>
    </row>
    <row r="22" spans="1:7" x14ac:dyDescent="0.25">
      <c r="A22" s="5"/>
      <c r="B22" s="3"/>
      <c r="C22" s="16"/>
      <c r="F22" s="1"/>
    </row>
    <row r="23" spans="1:7" x14ac:dyDescent="0.25">
      <c r="A23" s="3"/>
      <c r="B23" s="3"/>
      <c r="C23" s="16"/>
      <c r="F23" s="1"/>
    </row>
  </sheetData>
  <mergeCells count="1">
    <mergeCell ref="A1:G1"/>
  </mergeCells>
  <pageMargins left="0.39370078740157483" right="0.39370078740157483" top="0.55118110236220474" bottom="0.55118110236220474"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zoomScale="70" zoomScaleNormal="70" workbookViewId="0">
      <selection activeCell="J8" sqref="J8"/>
    </sheetView>
  </sheetViews>
  <sheetFormatPr defaultRowHeight="15" x14ac:dyDescent="0.25"/>
  <cols>
    <col min="1" max="1" width="4.7109375" customWidth="1"/>
    <col min="2" max="2" width="23.28515625" hidden="1" customWidth="1"/>
    <col min="3" max="3" width="30.7109375" customWidth="1"/>
    <col min="4" max="4" width="90.7109375" customWidth="1"/>
    <col min="5" max="5" width="33.7109375" customWidth="1"/>
    <col min="6" max="6" width="20.7109375" customWidth="1"/>
    <col min="7" max="7" width="28.7109375" customWidth="1"/>
    <col min="10" max="10" width="12.140625" bestFit="1" customWidth="1"/>
  </cols>
  <sheetData>
    <row r="1" spans="1:10" ht="39.75" customHeight="1" x14ac:dyDescent="0.3">
      <c r="A1" s="62" t="s">
        <v>177</v>
      </c>
      <c r="B1" s="62"/>
      <c r="C1" s="62"/>
      <c r="D1" s="62"/>
      <c r="E1" s="62"/>
      <c r="F1" s="62"/>
      <c r="G1" s="23"/>
      <c r="H1" s="23"/>
      <c r="I1" s="23"/>
      <c r="J1" s="23"/>
    </row>
    <row r="2" spans="1:10" ht="18.75" x14ac:dyDescent="0.3">
      <c r="A2" s="28"/>
      <c r="B2" s="28"/>
      <c r="C2" s="28"/>
      <c r="D2" s="28"/>
      <c r="E2" s="28"/>
      <c r="F2" s="29"/>
      <c r="G2" s="29" t="s">
        <v>190</v>
      </c>
      <c r="H2" s="23"/>
      <c r="I2" s="23"/>
      <c r="J2" s="23"/>
    </row>
    <row r="3" spans="1:10" ht="10.5" customHeight="1" x14ac:dyDescent="0.25">
      <c r="A3" s="27"/>
      <c r="B3" s="27"/>
      <c r="C3" s="27"/>
      <c r="D3" s="27"/>
      <c r="E3" s="27"/>
      <c r="F3" s="27"/>
      <c r="G3" s="22"/>
      <c r="H3" s="22"/>
      <c r="I3" s="22"/>
      <c r="J3" s="22"/>
    </row>
    <row r="4" spans="1:10" ht="15.75" x14ac:dyDescent="0.25">
      <c r="A4" s="18" t="s">
        <v>0</v>
      </c>
      <c r="B4" s="18" t="s">
        <v>1</v>
      </c>
      <c r="C4" s="18" t="s">
        <v>2</v>
      </c>
      <c r="D4" s="18" t="s">
        <v>3</v>
      </c>
      <c r="E4" s="18" t="s">
        <v>4</v>
      </c>
      <c r="F4" s="18" t="s">
        <v>5</v>
      </c>
      <c r="G4" s="18" t="s">
        <v>180</v>
      </c>
    </row>
    <row r="5" spans="1:10" ht="18.75" x14ac:dyDescent="0.25">
      <c r="A5" s="64" t="s">
        <v>23</v>
      </c>
      <c r="B5" s="65"/>
      <c r="C5" s="65"/>
      <c r="D5" s="65"/>
      <c r="E5" s="65"/>
      <c r="F5" s="65"/>
      <c r="G5" s="54"/>
    </row>
    <row r="6" spans="1:10" s="68" customFormat="1" ht="160.5" customHeight="1" x14ac:dyDescent="0.25">
      <c r="A6" s="30" t="s">
        <v>6</v>
      </c>
      <c r="B6" s="31" t="s">
        <v>24</v>
      </c>
      <c r="C6" s="32" t="s">
        <v>25</v>
      </c>
      <c r="D6" s="32" t="s">
        <v>103</v>
      </c>
      <c r="E6" s="47" t="s">
        <v>160</v>
      </c>
      <c r="F6" s="48">
        <v>78381</v>
      </c>
      <c r="G6" s="67" t="s">
        <v>183</v>
      </c>
    </row>
    <row r="7" spans="1:10" ht="18.75" x14ac:dyDescent="0.25">
      <c r="A7" s="64" t="s">
        <v>26</v>
      </c>
      <c r="B7" s="65"/>
      <c r="C7" s="65"/>
      <c r="D7" s="65"/>
      <c r="E7" s="65"/>
      <c r="F7" s="65"/>
      <c r="G7" s="54"/>
    </row>
    <row r="8" spans="1:10" s="69" customFormat="1" ht="408.75" customHeight="1" x14ac:dyDescent="0.25">
      <c r="A8" s="30" t="s">
        <v>7</v>
      </c>
      <c r="B8" s="33" t="s">
        <v>27</v>
      </c>
      <c r="C8" s="32" t="s">
        <v>28</v>
      </c>
      <c r="D8" s="9" t="s">
        <v>185</v>
      </c>
      <c r="E8" s="47" t="s">
        <v>131</v>
      </c>
      <c r="F8" s="48">
        <v>109368</v>
      </c>
      <c r="G8" s="67" t="s">
        <v>183</v>
      </c>
    </row>
    <row r="9" spans="1:10" ht="18.75" x14ac:dyDescent="0.25">
      <c r="A9" s="64" t="s">
        <v>29</v>
      </c>
      <c r="B9" s="65"/>
      <c r="C9" s="65"/>
      <c r="D9" s="65"/>
      <c r="E9" s="65"/>
      <c r="F9" s="65"/>
      <c r="G9" s="54"/>
    </row>
    <row r="10" spans="1:10" s="69" customFormat="1" ht="143.25" customHeight="1" x14ac:dyDescent="0.25">
      <c r="A10" s="30" t="s">
        <v>8</v>
      </c>
      <c r="B10" s="31" t="s">
        <v>30</v>
      </c>
      <c r="C10" s="32" t="s">
        <v>31</v>
      </c>
      <c r="D10" s="32" t="s">
        <v>91</v>
      </c>
      <c r="E10" s="47" t="s">
        <v>32</v>
      </c>
      <c r="F10" s="48">
        <v>36654</v>
      </c>
      <c r="G10" s="67" t="s">
        <v>183</v>
      </c>
    </row>
    <row r="11" spans="1:10" ht="18.75" x14ac:dyDescent="0.25">
      <c r="A11" s="66" t="s">
        <v>34</v>
      </c>
      <c r="B11" s="66"/>
      <c r="C11" s="66"/>
      <c r="D11" s="66"/>
      <c r="E11" s="66"/>
      <c r="F11" s="66"/>
      <c r="G11" s="54"/>
    </row>
    <row r="12" spans="1:10" s="69" customFormat="1" ht="201" customHeight="1" x14ac:dyDescent="0.25">
      <c r="A12" s="30" t="s">
        <v>9</v>
      </c>
      <c r="B12" s="31" t="s">
        <v>33</v>
      </c>
      <c r="C12" s="32" t="s">
        <v>35</v>
      </c>
      <c r="D12" s="32" t="s">
        <v>118</v>
      </c>
      <c r="E12" s="47" t="s">
        <v>117</v>
      </c>
      <c r="F12" s="48">
        <v>68399</v>
      </c>
      <c r="G12" s="67" t="s">
        <v>183</v>
      </c>
    </row>
    <row r="13" spans="1:10" ht="18.75" x14ac:dyDescent="0.25">
      <c r="A13" s="64" t="s">
        <v>38</v>
      </c>
      <c r="B13" s="65"/>
      <c r="C13" s="65"/>
      <c r="D13" s="65"/>
      <c r="E13" s="65"/>
      <c r="F13" s="65"/>
      <c r="G13" s="54"/>
    </row>
    <row r="14" spans="1:10" s="69" customFormat="1" ht="99.75" customHeight="1" x14ac:dyDescent="0.25">
      <c r="A14" s="30" t="s">
        <v>10</v>
      </c>
      <c r="B14" s="33" t="s">
        <v>36</v>
      </c>
      <c r="C14" s="33" t="s">
        <v>37</v>
      </c>
      <c r="D14" s="32" t="s">
        <v>100</v>
      </c>
      <c r="E14" s="47" t="s">
        <v>161</v>
      </c>
      <c r="F14" s="48">
        <v>91860</v>
      </c>
      <c r="G14" s="67" t="s">
        <v>183</v>
      </c>
    </row>
    <row r="15" spans="1:10" ht="18.75" x14ac:dyDescent="0.25">
      <c r="A15" s="64" t="s">
        <v>39</v>
      </c>
      <c r="B15" s="65"/>
      <c r="C15" s="65"/>
      <c r="D15" s="65"/>
      <c r="E15" s="65"/>
      <c r="F15" s="65"/>
      <c r="G15" s="54"/>
    </row>
    <row r="16" spans="1:10" s="69" customFormat="1" ht="276.75" customHeight="1" x14ac:dyDescent="0.25">
      <c r="A16" s="33" t="s">
        <v>11</v>
      </c>
      <c r="B16" s="33" t="s">
        <v>119</v>
      </c>
      <c r="C16" s="9" t="s">
        <v>120</v>
      </c>
      <c r="D16" s="9" t="s">
        <v>121</v>
      </c>
      <c r="E16" s="47" t="s">
        <v>122</v>
      </c>
      <c r="F16" s="48">
        <v>120000</v>
      </c>
      <c r="G16" s="67" t="s">
        <v>187</v>
      </c>
    </row>
    <row r="17" spans="1:7" s="69" customFormat="1" ht="135.75" customHeight="1" x14ac:dyDescent="0.25">
      <c r="A17" s="33" t="s">
        <v>12</v>
      </c>
      <c r="B17" s="33" t="s">
        <v>123</v>
      </c>
      <c r="C17" s="9" t="s">
        <v>124</v>
      </c>
      <c r="D17" s="9" t="s">
        <v>125</v>
      </c>
      <c r="E17" s="47" t="s">
        <v>162</v>
      </c>
      <c r="F17" s="48">
        <v>25000</v>
      </c>
      <c r="G17" s="70" t="s">
        <v>187</v>
      </c>
    </row>
    <row r="18" spans="1:7" s="69" customFormat="1" ht="221.25" customHeight="1" x14ac:dyDescent="0.25">
      <c r="A18" s="33" t="s">
        <v>13</v>
      </c>
      <c r="B18" s="33" t="s">
        <v>138</v>
      </c>
      <c r="C18" s="9" t="s">
        <v>139</v>
      </c>
      <c r="D18" s="9" t="s">
        <v>140</v>
      </c>
      <c r="E18" s="47" t="s">
        <v>163</v>
      </c>
      <c r="F18" s="48">
        <v>4800</v>
      </c>
      <c r="G18" s="67" t="s">
        <v>188</v>
      </c>
    </row>
    <row r="19" spans="1:7" ht="18.75" x14ac:dyDescent="0.25">
      <c r="A19" s="66" t="s">
        <v>40</v>
      </c>
      <c r="B19" s="66"/>
      <c r="C19" s="66"/>
      <c r="D19" s="66"/>
      <c r="E19" s="66"/>
      <c r="F19" s="66"/>
      <c r="G19" s="54"/>
    </row>
    <row r="20" spans="1:7" s="69" customFormat="1" ht="318.75" customHeight="1" x14ac:dyDescent="0.25">
      <c r="A20" s="33" t="s">
        <v>14</v>
      </c>
      <c r="B20" s="33" t="s">
        <v>41</v>
      </c>
      <c r="C20" s="9" t="s">
        <v>42</v>
      </c>
      <c r="D20" s="9" t="s">
        <v>90</v>
      </c>
      <c r="E20" s="47" t="s">
        <v>43</v>
      </c>
      <c r="F20" s="48">
        <v>60872</v>
      </c>
      <c r="G20" s="67" t="s">
        <v>183</v>
      </c>
    </row>
    <row r="21" spans="1:7" ht="18.75" x14ac:dyDescent="0.25">
      <c r="A21" s="64" t="s">
        <v>44</v>
      </c>
      <c r="B21" s="65"/>
      <c r="C21" s="65"/>
      <c r="D21" s="65"/>
      <c r="E21" s="65"/>
      <c r="F21" s="65"/>
      <c r="G21" s="54"/>
    </row>
    <row r="22" spans="1:7" s="69" customFormat="1" ht="211.5" customHeight="1" x14ac:dyDescent="0.25">
      <c r="A22" s="33" t="s">
        <v>15</v>
      </c>
      <c r="B22" s="33" t="s">
        <v>45</v>
      </c>
      <c r="C22" s="9" t="s">
        <v>47</v>
      </c>
      <c r="D22" s="9" t="s">
        <v>101</v>
      </c>
      <c r="E22" s="47" t="s">
        <v>164</v>
      </c>
      <c r="F22" s="48">
        <v>79900</v>
      </c>
      <c r="G22" s="67" t="s">
        <v>183</v>
      </c>
    </row>
    <row r="23" spans="1:7" s="69" customFormat="1" ht="213.75" customHeight="1" x14ac:dyDescent="0.25">
      <c r="A23" s="33" t="s">
        <v>16</v>
      </c>
      <c r="B23" s="33" t="s">
        <v>46</v>
      </c>
      <c r="C23" s="9" t="s">
        <v>114</v>
      </c>
      <c r="D23" s="9" t="s">
        <v>116</v>
      </c>
      <c r="E23" s="49" t="s">
        <v>115</v>
      </c>
      <c r="F23" s="48">
        <v>30000</v>
      </c>
      <c r="G23" s="67" t="s">
        <v>183</v>
      </c>
    </row>
    <row r="24" spans="1:7" ht="18.75" x14ac:dyDescent="0.25">
      <c r="A24" s="64" t="s">
        <v>86</v>
      </c>
      <c r="B24" s="65"/>
      <c r="C24" s="65"/>
      <c r="D24" s="65"/>
      <c r="E24" s="65"/>
      <c r="F24" s="65"/>
      <c r="G24" s="54"/>
    </row>
    <row r="25" spans="1:7" s="69" customFormat="1" ht="201" customHeight="1" x14ac:dyDescent="0.25">
      <c r="A25" s="33" t="s">
        <v>17</v>
      </c>
      <c r="B25" s="33" t="s">
        <v>97</v>
      </c>
      <c r="C25" s="9" t="s">
        <v>98</v>
      </c>
      <c r="D25" s="9" t="s">
        <v>99</v>
      </c>
      <c r="E25" s="47" t="s">
        <v>165</v>
      </c>
      <c r="F25" s="48">
        <v>40000</v>
      </c>
      <c r="G25" s="67" t="s">
        <v>189</v>
      </c>
    </row>
    <row r="26" spans="1:7" ht="18.75" x14ac:dyDescent="0.25">
      <c r="A26" s="64" t="s">
        <v>48</v>
      </c>
      <c r="B26" s="65"/>
      <c r="C26" s="65"/>
      <c r="D26" s="65"/>
      <c r="E26" s="65"/>
      <c r="F26" s="65"/>
      <c r="G26" s="54"/>
    </row>
    <row r="27" spans="1:7" s="69" customFormat="1" ht="98.25" customHeight="1" x14ac:dyDescent="0.25">
      <c r="A27" s="33" t="s">
        <v>18</v>
      </c>
      <c r="B27" s="33" t="s">
        <v>49</v>
      </c>
      <c r="C27" s="9" t="s">
        <v>51</v>
      </c>
      <c r="D27" s="9" t="s">
        <v>96</v>
      </c>
      <c r="E27" s="47" t="s">
        <v>166</v>
      </c>
      <c r="F27" s="48">
        <v>53000</v>
      </c>
      <c r="G27" s="67" t="s">
        <v>183</v>
      </c>
    </row>
    <row r="28" spans="1:7" s="69" customFormat="1" ht="140.25" customHeight="1" x14ac:dyDescent="0.25">
      <c r="A28" s="33" t="s">
        <v>19</v>
      </c>
      <c r="B28" s="33" t="s">
        <v>50</v>
      </c>
      <c r="C28" s="9" t="s">
        <v>52</v>
      </c>
      <c r="D28" s="9" t="s">
        <v>133</v>
      </c>
      <c r="E28" s="47" t="s">
        <v>53</v>
      </c>
      <c r="F28" s="48">
        <v>16000</v>
      </c>
      <c r="G28" s="67" t="s">
        <v>183</v>
      </c>
    </row>
    <row r="29" spans="1:7" ht="18.75" x14ac:dyDescent="0.25">
      <c r="A29" s="66" t="s">
        <v>56</v>
      </c>
      <c r="B29" s="66"/>
      <c r="C29" s="66"/>
      <c r="D29" s="66"/>
      <c r="E29" s="66"/>
      <c r="F29" s="66"/>
      <c r="G29" s="54"/>
    </row>
    <row r="30" spans="1:7" s="69" customFormat="1" ht="141.75" customHeight="1" x14ac:dyDescent="0.25">
      <c r="A30" s="33" t="s">
        <v>20</v>
      </c>
      <c r="B30" s="33" t="s">
        <v>54</v>
      </c>
      <c r="C30" s="33" t="s">
        <v>55</v>
      </c>
      <c r="D30" s="9" t="s">
        <v>135</v>
      </c>
      <c r="E30" s="47" t="s">
        <v>134</v>
      </c>
      <c r="F30" s="48">
        <v>29160</v>
      </c>
      <c r="G30" s="67" t="s">
        <v>183</v>
      </c>
    </row>
    <row r="31" spans="1:7" ht="18.75" x14ac:dyDescent="0.25">
      <c r="A31" s="64" t="s">
        <v>57</v>
      </c>
      <c r="B31" s="65"/>
      <c r="C31" s="65"/>
      <c r="D31" s="65"/>
      <c r="E31" s="65"/>
      <c r="F31" s="65"/>
      <c r="G31" s="54"/>
    </row>
    <row r="32" spans="1:7" s="69" customFormat="1" ht="408.75" customHeight="1" x14ac:dyDescent="0.25">
      <c r="A32" s="33" t="s">
        <v>141</v>
      </c>
      <c r="B32" s="33" t="s">
        <v>58</v>
      </c>
      <c r="C32" s="9" t="s">
        <v>175</v>
      </c>
      <c r="D32" s="9" t="s">
        <v>132</v>
      </c>
      <c r="E32" s="47" t="s">
        <v>167</v>
      </c>
      <c r="F32" s="48">
        <v>134481</v>
      </c>
      <c r="G32" s="67" t="s">
        <v>183</v>
      </c>
    </row>
    <row r="33" spans="1:7" ht="18.75" x14ac:dyDescent="0.25">
      <c r="A33" s="64" t="s">
        <v>59</v>
      </c>
      <c r="B33" s="65"/>
      <c r="C33" s="65"/>
      <c r="D33" s="65"/>
      <c r="E33" s="65"/>
      <c r="F33" s="65"/>
      <c r="G33" s="54"/>
    </row>
    <row r="34" spans="1:7" s="69" customFormat="1" ht="116.25" customHeight="1" x14ac:dyDescent="0.25">
      <c r="A34" s="34" t="s">
        <v>142</v>
      </c>
      <c r="B34" s="33" t="s">
        <v>126</v>
      </c>
      <c r="C34" s="9" t="s">
        <v>127</v>
      </c>
      <c r="D34" s="9" t="s">
        <v>129</v>
      </c>
      <c r="E34" s="47" t="s">
        <v>128</v>
      </c>
      <c r="F34" s="48">
        <v>16000</v>
      </c>
      <c r="G34" s="67" t="s">
        <v>186</v>
      </c>
    </row>
    <row r="35" spans="1:7" s="69" customFormat="1" ht="137.25" customHeight="1" x14ac:dyDescent="0.25">
      <c r="A35" s="33" t="s">
        <v>143</v>
      </c>
      <c r="B35" s="33" t="s">
        <v>60</v>
      </c>
      <c r="C35" s="9" t="s">
        <v>61</v>
      </c>
      <c r="D35" s="9" t="s">
        <v>130</v>
      </c>
      <c r="E35" s="47" t="s">
        <v>168</v>
      </c>
      <c r="F35" s="48">
        <v>40000</v>
      </c>
      <c r="G35" s="67" t="s">
        <v>183</v>
      </c>
    </row>
    <row r="36" spans="1:7" ht="18.75" x14ac:dyDescent="0.25">
      <c r="A36" s="63" t="s">
        <v>62</v>
      </c>
      <c r="B36" s="63"/>
      <c r="C36" s="63"/>
      <c r="D36" s="63"/>
      <c r="E36" s="63"/>
      <c r="F36" s="63"/>
      <c r="G36" s="55"/>
    </row>
    <row r="37" spans="1:7" s="69" customFormat="1" ht="141" customHeight="1" x14ac:dyDescent="0.25">
      <c r="A37" s="33" t="s">
        <v>144</v>
      </c>
      <c r="B37" s="33" t="s">
        <v>63</v>
      </c>
      <c r="C37" s="9" t="s">
        <v>174</v>
      </c>
      <c r="D37" s="9" t="s">
        <v>92</v>
      </c>
      <c r="E37" s="30" t="s">
        <v>93</v>
      </c>
      <c r="F37" s="48">
        <v>120569</v>
      </c>
      <c r="G37" s="67" t="s">
        <v>183</v>
      </c>
    </row>
    <row r="38" spans="1:7" ht="18.75" x14ac:dyDescent="0.25">
      <c r="A38" s="60" t="s">
        <v>64</v>
      </c>
      <c r="B38" s="61"/>
      <c r="C38" s="61"/>
      <c r="D38" s="61"/>
      <c r="E38" s="61"/>
      <c r="F38" s="61"/>
      <c r="G38" s="56"/>
    </row>
    <row r="39" spans="1:7" s="69" customFormat="1" ht="381" customHeight="1" x14ac:dyDescent="0.25">
      <c r="A39" s="33" t="s">
        <v>145</v>
      </c>
      <c r="B39" s="33" t="s">
        <v>65</v>
      </c>
      <c r="C39" s="33" t="s">
        <v>66</v>
      </c>
      <c r="D39" s="9" t="s">
        <v>137</v>
      </c>
      <c r="E39" s="47" t="s">
        <v>179</v>
      </c>
      <c r="F39" s="48">
        <v>230042</v>
      </c>
      <c r="G39" s="67" t="s">
        <v>183</v>
      </c>
    </row>
    <row r="40" spans="1:7" ht="18.75" x14ac:dyDescent="0.25">
      <c r="A40" s="60" t="s">
        <v>68</v>
      </c>
      <c r="B40" s="61"/>
      <c r="C40" s="61"/>
      <c r="D40" s="61"/>
      <c r="E40" s="61"/>
      <c r="F40" s="61"/>
      <c r="G40" s="56"/>
    </row>
    <row r="41" spans="1:7" s="69" customFormat="1" ht="116.25" customHeight="1" x14ac:dyDescent="0.25">
      <c r="A41" s="33" t="s">
        <v>146</v>
      </c>
      <c r="B41" s="33" t="s">
        <v>67</v>
      </c>
      <c r="C41" s="9" t="s">
        <v>69</v>
      </c>
      <c r="D41" s="9" t="s">
        <v>95</v>
      </c>
      <c r="E41" s="30" t="s">
        <v>94</v>
      </c>
      <c r="F41" s="48">
        <v>117000</v>
      </c>
      <c r="G41" s="67" t="s">
        <v>183</v>
      </c>
    </row>
    <row r="42" spans="1:7" ht="18.75" x14ac:dyDescent="0.25">
      <c r="A42" s="63" t="s">
        <v>71</v>
      </c>
      <c r="B42" s="63"/>
      <c r="C42" s="63"/>
      <c r="D42" s="63"/>
      <c r="E42" s="63"/>
      <c r="F42" s="63"/>
      <c r="G42" s="55"/>
    </row>
    <row r="43" spans="1:7" s="69" customFormat="1" ht="255.75" customHeight="1" x14ac:dyDescent="0.25">
      <c r="A43" s="33" t="s">
        <v>147</v>
      </c>
      <c r="B43" s="33" t="s">
        <v>72</v>
      </c>
      <c r="C43" s="9" t="s">
        <v>74</v>
      </c>
      <c r="D43" s="9" t="s">
        <v>102</v>
      </c>
      <c r="E43" s="47" t="s">
        <v>169</v>
      </c>
      <c r="F43" s="48">
        <v>170000</v>
      </c>
      <c r="G43" s="67" t="s">
        <v>183</v>
      </c>
    </row>
    <row r="44" spans="1:7" s="69" customFormat="1" ht="118.5" customHeight="1" x14ac:dyDescent="0.25">
      <c r="A44" s="33" t="s">
        <v>148</v>
      </c>
      <c r="B44" s="33" t="s">
        <v>73</v>
      </c>
      <c r="C44" s="9" t="s">
        <v>173</v>
      </c>
      <c r="D44" s="9" t="s">
        <v>136</v>
      </c>
      <c r="E44" s="47" t="s">
        <v>75</v>
      </c>
      <c r="F44" s="48">
        <v>41640</v>
      </c>
      <c r="G44" s="67" t="s">
        <v>183</v>
      </c>
    </row>
    <row r="45" spans="1:7" ht="18.75" x14ac:dyDescent="0.25">
      <c r="A45" s="60" t="s">
        <v>70</v>
      </c>
      <c r="B45" s="61"/>
      <c r="C45" s="61"/>
      <c r="D45" s="61"/>
      <c r="E45" s="61"/>
      <c r="F45" s="61"/>
      <c r="G45" s="56"/>
    </row>
    <row r="46" spans="1:7" s="69" customFormat="1" ht="78.75" customHeight="1" x14ac:dyDescent="0.25">
      <c r="A46" s="33" t="s">
        <v>149</v>
      </c>
      <c r="B46" s="33" t="s">
        <v>76</v>
      </c>
      <c r="C46" s="9" t="s">
        <v>174</v>
      </c>
      <c r="D46" s="9" t="s">
        <v>92</v>
      </c>
      <c r="E46" s="30" t="s">
        <v>93</v>
      </c>
      <c r="F46" s="48">
        <v>59120</v>
      </c>
      <c r="G46" s="67" t="s">
        <v>183</v>
      </c>
    </row>
    <row r="47" spans="1:7" ht="18.75" x14ac:dyDescent="0.25">
      <c r="A47" s="60" t="s">
        <v>77</v>
      </c>
      <c r="B47" s="61"/>
      <c r="C47" s="61"/>
      <c r="D47" s="61"/>
      <c r="E47" s="61"/>
      <c r="F47" s="61"/>
      <c r="G47" s="56"/>
    </row>
    <row r="48" spans="1:7" s="69" customFormat="1" ht="81" customHeight="1" x14ac:dyDescent="0.25">
      <c r="A48" s="33" t="s">
        <v>150</v>
      </c>
      <c r="B48" s="33" t="s">
        <v>78</v>
      </c>
      <c r="C48" s="9" t="s">
        <v>79</v>
      </c>
      <c r="D48" s="9" t="s">
        <v>104</v>
      </c>
      <c r="E48" s="47" t="s">
        <v>85</v>
      </c>
      <c r="F48" s="48">
        <v>25000</v>
      </c>
      <c r="G48" s="67" t="s">
        <v>183</v>
      </c>
    </row>
    <row r="49" spans="1:10" s="69" customFormat="1" ht="105" customHeight="1" x14ac:dyDescent="0.25">
      <c r="A49" s="33" t="s">
        <v>151</v>
      </c>
      <c r="B49" s="33" t="s">
        <v>80</v>
      </c>
      <c r="C49" s="9" t="s">
        <v>110</v>
      </c>
      <c r="D49" s="9" t="s">
        <v>105</v>
      </c>
      <c r="E49" s="47" t="s">
        <v>106</v>
      </c>
      <c r="F49" s="48">
        <v>77000</v>
      </c>
      <c r="G49" s="67" t="s">
        <v>183</v>
      </c>
    </row>
    <row r="50" spans="1:10" s="69" customFormat="1" ht="81.75" customHeight="1" x14ac:dyDescent="0.25">
      <c r="A50" s="33" t="s">
        <v>152</v>
      </c>
      <c r="B50" s="33" t="s">
        <v>81</v>
      </c>
      <c r="C50" s="9" t="s">
        <v>82</v>
      </c>
      <c r="D50" s="9" t="s">
        <v>107</v>
      </c>
      <c r="E50" s="47" t="s">
        <v>170</v>
      </c>
      <c r="F50" s="48">
        <v>35000</v>
      </c>
      <c r="G50" s="67" t="s">
        <v>183</v>
      </c>
    </row>
    <row r="51" spans="1:10" s="69" customFormat="1" ht="96" customHeight="1" x14ac:dyDescent="0.25">
      <c r="A51" s="33" t="s">
        <v>153</v>
      </c>
      <c r="B51" s="33" t="s">
        <v>108</v>
      </c>
      <c r="C51" s="9" t="s">
        <v>111</v>
      </c>
      <c r="D51" s="9" t="s">
        <v>112</v>
      </c>
      <c r="E51" s="47" t="s">
        <v>109</v>
      </c>
      <c r="F51" s="48">
        <v>5000</v>
      </c>
      <c r="G51" s="67" t="s">
        <v>184</v>
      </c>
    </row>
    <row r="52" spans="1:10" s="69" customFormat="1" ht="84.75" customHeight="1" x14ac:dyDescent="0.25">
      <c r="A52" s="33" t="s">
        <v>154</v>
      </c>
      <c r="B52" s="33" t="s">
        <v>83</v>
      </c>
      <c r="C52" s="9" t="s">
        <v>84</v>
      </c>
      <c r="D52" s="9" t="s">
        <v>113</v>
      </c>
      <c r="E52" s="47" t="s">
        <v>171</v>
      </c>
      <c r="F52" s="48">
        <v>3250</v>
      </c>
      <c r="G52" s="67" t="s">
        <v>188</v>
      </c>
    </row>
    <row r="53" spans="1:10" x14ac:dyDescent="0.25">
      <c r="A53" s="35"/>
      <c r="B53" s="36"/>
      <c r="C53" s="37"/>
      <c r="D53" s="37"/>
      <c r="E53" s="37"/>
      <c r="F53" s="38"/>
    </row>
    <row r="54" spans="1:10" x14ac:dyDescent="0.25">
      <c r="A54" s="39"/>
      <c r="B54" s="39"/>
      <c r="C54" s="39"/>
      <c r="D54" s="39"/>
      <c r="E54" s="46" t="s">
        <v>172</v>
      </c>
      <c r="F54" s="45">
        <f>SUM(F6+F8+F10+F12+F14+F16+F17+F18+F20+F22+F23+F25+F27+F28+F30+F32+F34+F35+F37+F39+F41+F43+F44+F46+F48+F49+F50+F51+F52)</f>
        <v>1917496</v>
      </c>
      <c r="J54">
        <v>2080000</v>
      </c>
    </row>
    <row r="55" spans="1:10" x14ac:dyDescent="0.25">
      <c r="A55" s="39"/>
      <c r="B55" s="39"/>
      <c r="C55" s="40"/>
      <c r="D55" s="39"/>
      <c r="E55" s="39"/>
      <c r="F55" s="38"/>
    </row>
    <row r="56" spans="1:10" ht="15.75" x14ac:dyDescent="0.25">
      <c r="A56" s="39"/>
      <c r="B56" s="39"/>
      <c r="C56" s="40" t="s">
        <v>156</v>
      </c>
      <c r="D56" s="41"/>
      <c r="E56" s="41"/>
      <c r="F56" s="38"/>
      <c r="J56" s="1">
        <f>J54-F54</f>
        <v>162504</v>
      </c>
    </row>
    <row r="57" spans="1:10" ht="15.75" x14ac:dyDescent="0.25">
      <c r="A57" s="39"/>
      <c r="B57" s="39"/>
      <c r="C57" s="42" t="s">
        <v>158</v>
      </c>
      <c r="D57" s="41"/>
      <c r="E57" s="41"/>
      <c r="F57" s="38"/>
    </row>
    <row r="58" spans="1:10" ht="15.75" x14ac:dyDescent="0.25">
      <c r="A58" s="39"/>
      <c r="B58" s="39"/>
      <c r="C58" s="43"/>
      <c r="D58" s="41"/>
      <c r="E58" s="41"/>
      <c r="F58" s="38"/>
    </row>
    <row r="59" spans="1:10" ht="15.75" x14ac:dyDescent="0.25">
      <c r="A59" s="39"/>
      <c r="B59" s="39"/>
      <c r="C59" s="43"/>
      <c r="D59" s="41"/>
      <c r="E59" s="41"/>
      <c r="F59" s="38"/>
    </row>
    <row r="60" spans="1:10" ht="15.75" x14ac:dyDescent="0.25">
      <c r="A60" s="39"/>
      <c r="B60" s="39"/>
      <c r="C60" s="43"/>
      <c r="D60" s="41"/>
      <c r="E60" s="41"/>
      <c r="F60" s="38"/>
    </row>
    <row r="61" spans="1:10" ht="15.75" x14ac:dyDescent="0.25">
      <c r="A61" s="39"/>
      <c r="B61" s="39"/>
      <c r="C61" s="40" t="s">
        <v>156</v>
      </c>
      <c r="D61" s="41"/>
      <c r="E61" s="39"/>
      <c r="F61" s="50"/>
      <c r="G61" s="50" t="s">
        <v>159</v>
      </c>
    </row>
    <row r="62" spans="1:10" ht="15.75" x14ac:dyDescent="0.25">
      <c r="A62" s="39"/>
      <c r="B62" s="39"/>
      <c r="C62" s="42" t="s">
        <v>157</v>
      </c>
      <c r="D62" s="41"/>
      <c r="E62" s="44"/>
      <c r="F62" s="44"/>
      <c r="G62" s="71" t="s">
        <v>182</v>
      </c>
    </row>
    <row r="63" spans="1:10" ht="15.75" x14ac:dyDescent="0.25">
      <c r="A63" s="39"/>
      <c r="B63" s="39"/>
      <c r="C63" s="43"/>
      <c r="D63" s="41"/>
      <c r="E63" s="41"/>
      <c r="F63" s="38"/>
    </row>
    <row r="64" spans="1:10" ht="15.75" x14ac:dyDescent="0.25">
      <c r="A64" s="39"/>
      <c r="B64" s="39"/>
      <c r="C64" s="43"/>
      <c r="D64" s="41"/>
      <c r="E64" s="41"/>
      <c r="F64" s="38"/>
    </row>
    <row r="65" spans="1:6" ht="15.75" x14ac:dyDescent="0.25">
      <c r="A65" s="39"/>
      <c r="B65" s="39"/>
      <c r="C65" s="42"/>
      <c r="D65" s="41"/>
      <c r="E65" s="41"/>
      <c r="F65" s="38"/>
    </row>
    <row r="66" spans="1:6" ht="15.75" x14ac:dyDescent="0.25">
      <c r="A66" s="16"/>
      <c r="B66" s="16"/>
      <c r="C66" s="10" t="s">
        <v>156</v>
      </c>
      <c r="D66" s="17"/>
      <c r="E66" s="17"/>
      <c r="F66" s="4"/>
    </row>
    <row r="67" spans="1:6" ht="15.75" x14ac:dyDescent="0.25">
      <c r="A67" s="16"/>
      <c r="B67" s="16"/>
      <c r="C67" s="11" t="s">
        <v>157</v>
      </c>
      <c r="D67" s="17"/>
      <c r="E67" s="17"/>
      <c r="F67" s="4"/>
    </row>
    <row r="68" spans="1:6" ht="15.75" x14ac:dyDescent="0.25">
      <c r="A68" s="16"/>
      <c r="B68" s="16"/>
      <c r="C68" s="12"/>
      <c r="D68" s="17"/>
      <c r="E68" s="17"/>
      <c r="F68" s="4"/>
    </row>
    <row r="69" spans="1:6" x14ac:dyDescent="0.25">
      <c r="A69" s="16"/>
      <c r="B69" s="16"/>
      <c r="C69" s="13"/>
      <c r="D69" s="16"/>
      <c r="E69" s="16"/>
      <c r="F69" s="1"/>
    </row>
    <row r="70" spans="1:6" x14ac:dyDescent="0.25">
      <c r="A70" s="3"/>
      <c r="B70" s="3"/>
      <c r="F70" s="1"/>
    </row>
  </sheetData>
  <mergeCells count="20">
    <mergeCell ref="A9:F9"/>
    <mergeCell ref="A11:F11"/>
    <mergeCell ref="A13:F13"/>
    <mergeCell ref="A15:F15"/>
    <mergeCell ref="A47:F47"/>
    <mergeCell ref="A45:F45"/>
    <mergeCell ref="A1:F1"/>
    <mergeCell ref="A36:F36"/>
    <mergeCell ref="A38:F38"/>
    <mergeCell ref="A40:F40"/>
    <mergeCell ref="A42:F42"/>
    <mergeCell ref="A24:F24"/>
    <mergeCell ref="A26:F26"/>
    <mergeCell ref="A29:F29"/>
    <mergeCell ref="A31:F31"/>
    <mergeCell ref="A33:F33"/>
    <mergeCell ref="A19:F19"/>
    <mergeCell ref="A21:F21"/>
    <mergeCell ref="A5:F5"/>
    <mergeCell ref="A7:F7"/>
  </mergeCells>
  <pageMargins left="0.39370078740157483" right="0.39370078740157483" top="0.55118110236220474" bottom="0.55118110236220474"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POZYTYWNE-ogólnom</vt:lpstr>
      <vt:lpstr>POZYTYWNE-os-soł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Czarnocka-Kanik</dc:creator>
  <cp:lastModifiedBy>Aneta Czarnocka-Kanik</cp:lastModifiedBy>
  <cp:lastPrinted>2021-07-22T14:20:22Z</cp:lastPrinted>
  <dcterms:created xsi:type="dcterms:W3CDTF">2021-05-19T06:37:31Z</dcterms:created>
  <dcterms:modified xsi:type="dcterms:W3CDTF">2021-07-22T14:31:09Z</dcterms:modified>
</cp:coreProperties>
</file>